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186F2FA0-5CF8-470B-B197-020216D46A76}" xr6:coauthVersionLast="47" xr6:coauthVersionMax="47" xr10:uidLastSave="{00000000-0000-0000-0000-000000000000}"/>
  <bookViews>
    <workbookView xWindow="10140" yWindow="1440" windowWidth="17925" windowHeight="1315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6" i="44" l="1"/>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BB584" i="26"/>
  <c r="Y251" i="8"/>
  <c r="O251" i="8"/>
  <c r="Y252" i="8"/>
  <c r="O252" i="8"/>
  <c r="AI255" i="3"/>
  <c r="AI252" i="8" s="1"/>
  <c r="AI254" i="3"/>
  <c r="AI251" i="8" s="1"/>
  <c r="O269" i="8"/>
  <c r="Y269" i="8"/>
  <c r="Y262" i="8"/>
  <c r="O262" i="8"/>
  <c r="AI272" i="3"/>
  <c r="AI269" i="8" s="1"/>
  <c r="AI265" i="3"/>
  <c r="AI262" i="8" s="1"/>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<sst xmlns="http://schemas.openxmlformats.org/spreadsheetml/2006/main" count="12649" uniqueCount="3004">
  <si>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</si>
  <si>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</si>
  <si>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</si>
  <si>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</si>
  <si>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</si>
  <si>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</si>
  <si>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</si>
  <si>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</si>
  <si>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</si>
  <si>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</si>
  <si>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</si>
  <si>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</si>
  <si>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</si>
  <si>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</si>
  <si>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</si>
  <si>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</si>
  <si>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</si>
  <si>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</si>
  <si>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</si>
  <si>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</si>
  <si>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</si>
  <si>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</si>
  <si>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</si>
  <si>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</si>
  <si>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</si>
  <si>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</si>
  <si>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</si>
  <si>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</si>
  <si>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</si>
  <si>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</si>
  <si>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</si>
  <si>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</si>
  <si>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</si>
  <si>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</si>
  <si>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</si>
  <si>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</si>
  <si>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</si>
  <si>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</si>
  <si>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</si>
  <si>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</si>
  <si>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</si>
  <si>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</si>
  <si>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</si>
  <si>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</si>
  <si>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</si>
  <si>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</si>
  <si>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</si>
  <si>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</si>
  <si>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</si>
  <si>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</si>
  <si>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</si>
  <si>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</si>
  <si>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</si>
  <si>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</si>
  <si>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</si>
  <si>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</si>
  <si>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</si>
  <si>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</si>
  <si>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</si>
  <si>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</si>
  <si>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</si>
  <si>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</si>
  <si>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</si>
  <si>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</si>
  <si>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</si>
  <si>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</si>
  <si>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</si>
  <si>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</si>
  <si>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</si>
  <si>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</si>
  <si>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</si>
  <si>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</si>
  <si>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</si>
  <si>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</si>
  <si>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</si>
  <si>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</si>
  <si>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</si>
  <si>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</si>
  <si>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</si>
  <si>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</si>
  <si>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</si>
  <si>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</si>
  <si>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</si>
  <si>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</si>
  <si>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</si>
  <si>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</si>
  <si>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</si>
  <si>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</si>
  <si>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</si>
  <si>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</si>
  <si>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</si>
  <si>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</si>
  <si>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</si>
  <si>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</si>
  <si>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</si>
  <si>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</si>
  <si>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</si>
  <si>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</si>
  <si>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</si>
  <si>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</si>
  <si>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</si>
  <si>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</si>
  <si>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</si>
  <si>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</si>
  <si>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</si>
  <si>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</si>
  <si>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</si>
  <si>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</si>
  <si>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</si>
  <si>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</si>
  <si>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</si>
  <si>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</si>
  <si>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</si>
  <si>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</si>
  <si>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</si>
  <si>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</si>
  <si>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</si>
  <si>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</si>
  <si>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</si>
  <si>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</si>
  <si>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</si>
  <si>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</si>
  <si>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</si>
  <si>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</si>
  <si>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</si>
  <si>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</si>
  <si>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</si>
  <si>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</si>
  <si>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</si>
  <si>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</si>
  <si>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</si>
  <si>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</si>
  <si>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</si>
  <si>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</si>
  <si>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</si>
  <si>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</si>
  <si>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</si>
  <si>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</si>
  <si>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</si>
  <si>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</si>
  <si>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</si>
  <si>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</si>
  <si>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</si>
  <si>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</si>
  <si>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</si>
  <si>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</si>
  <si>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</si>
  <si>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</si>
  <si>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</si>
  <si>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</si>
  <si>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</si>
  <si>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</si>
  <si>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</si>
  <si>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</si>
  <si>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</si>
  <si>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</si>
  <si>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</si>
  <si>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</si>
  <si>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</si>
  <si>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</si>
  <si>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</si>
  <si>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</si>
  <si>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</si>
  <si>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</si>
  <si>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</si>
  <si>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</si>
  <si>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</si>
  <si>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</si>
  <si>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</si>
  <si>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</si>
  <si>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</si>
  <si>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</si>
  <si>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</si>
  <si>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</si>
  <si>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</si>
  <si>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</si>
  <si>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</si>
  <si>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</si>
  <si>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</si>
  <si>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</si>
  <si>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</si>
  <si>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</si>
  <si>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</si>
  <si>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</si>
  <si>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</si>
  <si>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</si>
  <si>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</si>
  <si>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</si>
  <si>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</si>
  <si>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</si>
  <si>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</si>
  <si>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</si>
  <si>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</si>
  <si>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</si>
  <si>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</si>
  <si>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</si>
  <si>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</si>
  <si>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</si>
  <si>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</si>
  <si>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</si>
  <si>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</si>
  <si>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</si>
  <si>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</si>
  <si>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</si>
  <si>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</si>
  <si>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</si>
  <si>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</si>
  <si>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</si>
  <si>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</si>
  <si>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</si>
  <si>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</si>
  <si>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</si>
  <si>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</si>
  <si>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</si>
  <si>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</si>
  <si>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</si>
  <si>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</si>
  <si>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</si>
  <si>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</si>
  <si>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</si>
  <si>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</si>
  <si>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</si>
  <si>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</si>
  <si>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</si>
  <si>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</si>
  <si>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</si>
  <si>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</si>
  <si>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</si>
  <si>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</si>
  <si>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</si>
  <si>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</si>
  <si>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</si>
  <si>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</si>
  <si>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</si>
  <si>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</si>
  <si>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</si>
  <si>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</si>
  <si>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</si>
  <si>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</si>
  <si>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</si>
  <si>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</si>
  <si>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</si>
  <si>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</si>
  <si>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</si>
  <si>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</si>
  <si>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</si>
  <si>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</si>
  <si>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</si>
  <si>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</si>
  <si>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</si>
  <si>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</si>
  <si>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</si>
  <si>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</si>
  <si>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</si>
  <si>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</si>
  <si>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</si>
  <si>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</si>
  <si>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</si>
  <si>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</si>
  <si>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</si>
  <si>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</si>
  <si>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</si>
  <si>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</si>
  <si>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</si>
  <si>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</si>
  <si>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</si>
  <si>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</si>
  <si>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</si>
  <si>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</si>
  <si>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</si>
  <si>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</si>
  <si>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</si>
  <si>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</si>
  <si>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</si>
  <si>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</si>
  <si>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</si>
  <si>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</si>
  <si>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</si>
  <si>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</si>
  <si>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</si>
  <si>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</si>
  <si>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</si>
  <si>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</si>
  <si>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</si>
  <si>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</si>
  <si>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</si>
  <si>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</si>
  <si>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</si>
  <si>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</si>
  <si>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</si>
  <si>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</si>
  <si>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</si>
  <si>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</si>
  <si>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</si>
  <si>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</si>
  <si>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</si>
  <si>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</si>
  <si>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</si>
  <si>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</si>
  <si>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</si>
  <si>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</si>
  <si>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</si>
  <si>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</si>
  <si>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</si>
  <si>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</si>
  <si>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</si>
  <si>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</si>
  <si>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</si>
  <si>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</si>
  <si>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</si>
  <si>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</si>
  <si>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</si>
  <si>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</si>
  <si>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</si>
  <si>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</si>
  <si>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</si>
  <si>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</si>
  <si>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</si>
  <si>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</si>
  <si>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</si>
  <si>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</si>
  <si>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</si>
  <si>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</si>
  <si>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</si>
  <si>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</si>
  <si>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</si>
  <si>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</si>
  <si>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</si>
  <si>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</si>
  <si>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</si>
  <si>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</si>
  <si>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</si>
  <si>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</si>
  <si>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</si>
  <si>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</si>
  <si>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</si>
  <si>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</si>
  <si>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</si>
  <si>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</si>
  <si>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</si>
  <si>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</si>
  <si>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</si>
  <si>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</si>
  <si>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</si>
  <si>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</si>
  <si>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</si>
  <si>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</si>
  <si>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</si>
  <si>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</si>
  <si>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</si>
  <si>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</si>
  <si>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</si>
  <si>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</si>
  <si>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</si>
  <si>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</si>
  <si>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</si>
  <si>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</si>
  <si>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</si>
  <si>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</si>
  <si>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</si>
  <si>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</si>
  <si>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</si>
  <si>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</si>
  <si>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</si>
  <si>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</si>
  <si>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</si>
  <si>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</si>
  <si>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</si>
  <si>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</si>
  <si>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</si>
  <si>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</si>
  <si>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</si>
  <si>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</si>
  <si>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</si>
  <si>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</si>
  <si>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</si>
  <si>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</si>
  <si>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</si>
  <si>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</si>
  <si>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</si>
  <si>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</si>
  <si>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</si>
  <si>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</si>
  <si>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</si>
  <si>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</si>
  <si>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</si>
  <si>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</si>
  <si>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</si>
  <si>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</si>
  <si>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</si>
  <si>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</si>
  <si>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</si>
  <si>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</si>
  <si>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</si>
  <si>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</si>
  <si>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</si>
  <si>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</si>
  <si>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</si>
  <si>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</si>
  <si>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</si>
  <si>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</si>
  <si>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</si>
  <si>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</si>
  <si>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</si>
  <si>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</si>
  <si>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</si>
  <si>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</si>
  <si>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</si>
  <si>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</si>
  <si>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</si>
  <si>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</si>
  <si>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</si>
  <si>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</si>
  <si>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</si>
  <si>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</si>
  <si>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</si>
  <si>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</si>
  <si>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</si>
  <si>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</si>
  <si>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</si>
  <si>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</si>
  <si>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</si>
  <si>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</si>
  <si>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</si>
  <si>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</si>
  <si>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</si>
  <si>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</si>
  <si>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</si>
  <si>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</si>
  <si>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</si>
  <si>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</si>
  <si>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</si>
  <si>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</si>
  <si>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</si>
  <si>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</si>
  <si>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</si>
  <si>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</si>
  <si>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</si>
  <si>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</si>
  <si>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</si>
  <si>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</si>
  <si>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</si>
  <si>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</si>
  <si>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</si>
  <si>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</si>
  <si>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</si>
  <si>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</si>
  <si>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</si>
  <si>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</si>
  <si>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</si>
  <si>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</si>
  <si>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</si>
  <si>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</si>
  <si>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</si>
  <si>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</si>
  <si>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</si>
  <si>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</si>
  <si>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</si>
  <si>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</si>
  <si>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</si>
  <si>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</si>
  <si>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</si>
  <si>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</si>
  <si>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</si>
  <si>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</si>
  <si>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</si>
  <si>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</si>
  <si>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</si>
  <si>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</si>
  <si>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</si>
  <si>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</si>
  <si>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</si>
  <si>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</si>
  <si>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</si>
  <si>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</si>
  <si>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</si>
  <si>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</si>
  <si>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</si>
  <si>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</si>
  <si>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</si>
  <si>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</si>
  <si>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</si>
  <si>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</si>
  <si>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</si>
  <si>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</si>
  <si>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</si>
  <si>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</si>
  <si>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</si>
  <si>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</si>
  <si>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</si>
  <si>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</si>
  <si>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</si>
  <si>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</si>
  <si>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</si>
  <si>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</si>
  <si>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</si>
  <si>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</si>
  <si>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</si>
  <si>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</si>
  <si>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</si>
  <si>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</si>
  <si>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</si>
  <si>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</si>
  <si>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</si>
  <si>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</si>
  <si>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</si>
  <si>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</si>
  <si>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</si>
  <si>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</si>
  <si>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</si>
  <si>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</si>
  <si>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</si>
  <si>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</si>
  <si>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</si>
  <si>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</si>
  <si>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</si>
  <si>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</si>
  <si>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</si>
  <si>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</si>
  <si>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</si>
  <si>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</si>
  <si>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</si>
  <si>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</si>
  <si>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</si>
  <si>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</si>
  <si>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</si>
  <si>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</si>
  <si>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</si>
  <si>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</si>
  <si>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</si>
  <si>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</si>
  <si>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</si>
  <si>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</si>
  <si>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</si>
  <si>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</si>
  <si>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</si>
  <si>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</si>
  <si>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</si>
  <si>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</si>
  <si>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</si>
  <si>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</si>
  <si>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</si>
  <si>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</si>
  <si>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</si>
  <si>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</si>
  <si>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</si>
  <si>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</si>
  <si>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</si>
  <si>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</si>
  <si>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</si>
  <si>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</si>
  <si>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</si>
  <si>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</si>
  <si>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</si>
  <si>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</si>
  <si>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</si>
  <si>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</si>
  <si>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</si>
  <si>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</si>
  <si>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</si>
  <si>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</si>
  <si>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</si>
  <si>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</si>
  <si>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</si>
  <si>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</si>
  <si>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</si>
  <si>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</si>
  <si>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</si>
  <si>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</si>
  <si>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</si>
  <si>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</si>
  <si>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</si>
  <si>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</si>
  <si>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</si>
  <si>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</si>
  <si>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</si>
  <si>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</si>
  <si>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</si>
  <si>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</si>
  <si>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</si>
  <si>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</si>
  <si>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</si>
  <si>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</si>
  <si>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</si>
  <si>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</si>
  <si>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</si>
  <si>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</si>
  <si>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</si>
  <si>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</si>
  <si>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</si>
  <si>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</si>
  <si>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</si>
  <si>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</si>
  <si>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</si>
  <si>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</si>
  <si>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</si>
  <si>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</si>
  <si>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</si>
  <si>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</si>
  <si>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</si>
  <si>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</si>
  <si>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</si>
  <si>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</si>
  <si>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</si>
  <si>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</si>
  <si>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</si>
  <si>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</si>
  <si>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</si>
  <si>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</si>
  <si>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</si>
  <si>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</si>
  <si>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</si>
  <si>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</si>
  <si>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</si>
  <si>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</si>
  <si>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</si>
  <si>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</si>
  <si>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</si>
  <si>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</si>
  <si>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</si>
  <si>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</si>
  <si>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</si>
  <si>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</si>
  <si>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</si>
  <si>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</si>
  <si>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</si>
  <si>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</si>
  <si>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</si>
  <si>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</si>
  <si>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</si>
  <si>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</si>
  <si>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</si>
  <si>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</si>
  <si>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</si>
  <si>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</si>
  <si>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</si>
  <si>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</si>
  <si>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</si>
  <si>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</si>
  <si>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</si>
  <si>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</si>
  <si>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</si>
  <si>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</si>
  <si>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</si>
  <si>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</si>
  <si>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</si>
  <si>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</si>
  <si>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</si>
  <si>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</si>
  <si>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</si>
  <si>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</si>
  <si>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</si>
  <si>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</si>
  <si>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</si>
  <si>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</si>
  <si>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</si>
  <si>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</si>
  <si>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</si>
  <si>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</si>
  <si>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</si>
  <si>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</si>
  <si>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</si>
  <si>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</si>
  <si>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</si>
  <si>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</si>
  <si>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</si>
  <si>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</si>
  <si>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</si>
  <si>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</si>
  <si>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</si>
  <si>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</si>
  <si>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</si>
  <si>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</si>
  <si>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</si>
  <si>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</si>
  <si>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</si>
  <si>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</si>
  <si>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</si>
  <si>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</si>
  <si>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</si>
  <si>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</si>
  <si>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</si>
  <si>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</si>
  <si>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</si>
  <si>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</si>
  <si>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</si>
  <si>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</si>
  <si>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</si>
  <si>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</si>
  <si>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</si>
  <si>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</si>
  <si>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</si>
  <si>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</si>
  <si>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</si>
  <si>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</si>
  <si>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</si>
  <si>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</si>
  <si>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</si>
  <si>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</si>
  <si>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</si>
  <si>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</si>
  <si>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</si>
  <si>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</si>
  <si>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</si>
  <si>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</si>
  <si>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</si>
  <si>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</si>
  <si>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</si>
  <si>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</si>
  <si>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</si>
  <si>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</si>
  <si>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</si>
  <si>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</si>
  <si>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</si>
  <si>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</si>
  <si>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</si>
  <si>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</si>
  <si>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</si>
  <si>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</si>
  <si>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</si>
  <si>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</si>
  <si>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</si>
  <si>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</si>
  <si>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</si>
  <si>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</si>
  <si>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</si>
  <si>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</si>
  <si>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</si>
  <si>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</si>
  <si>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</si>
  <si>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</si>
  <si>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</si>
  <si>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</si>
  <si>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</si>
  <si>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</si>
  <si>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</si>
  <si>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</si>
  <si>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</si>
  <si>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</si>
  <si>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</si>
  <si>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</si>
  <si>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</si>
  <si>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</si>
  <si>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</si>
  <si>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</si>
  <si>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</si>
  <si>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</si>
  <si>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</si>
  <si>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</si>
  <si>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</si>
  <si>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</si>
  <si>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</si>
  <si>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</si>
  <si>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</si>
  <si>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</si>
  <si>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</si>
  <si>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</si>
  <si>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</si>
  <si>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</si>
  <si>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</si>
  <si>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</si>
  <si>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</si>
  <si>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</si>
  <si>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</si>
  <si>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</si>
  <si>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</si>
  <si>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</si>
  <si>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</si>
  <si>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</si>
  <si>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</si>
  <si>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</si>
  <si>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</si>
  <si>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</si>
  <si>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</si>
  <si>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</si>
  <si>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</si>
  <si>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</si>
  <si>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</si>
  <si>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</si>
  <si>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</si>
  <si>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</si>
  <si>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</si>
  <si>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</si>
  <si>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</si>
  <si>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</si>
  <si>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</si>
  <si>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</si>
  <si>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</si>
  <si>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</si>
  <si>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</si>
  <si>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</si>
  <si>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</si>
  <si>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</si>
  <si>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</si>
  <si>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</si>
  <si>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</si>
  <si>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</si>
  <si>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</si>
  <si>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</si>
  <si>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</si>
  <si>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</si>
  <si>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</si>
  <si>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</si>
  <si>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</si>
  <si>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</si>
  <si>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</si>
  <si>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</si>
  <si>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</si>
  <si>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</si>
  <si>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</si>
  <si>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</si>
  <si>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</si>
  <si>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</si>
  <si>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</si>
  <si>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</si>
  <si>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</si>
  <si>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</si>
  <si>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</si>
  <si>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</si>
  <si>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</si>
  <si>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</si>
  <si>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</si>
  <si>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</si>
  <si>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</si>
  <si>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</si>
  <si>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</si>
  <si>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</si>
  <si>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</si>
  <si>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</si>
  <si>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</si>
  <si>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</si>
  <si>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</si>
  <si>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</si>
  <si>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</si>
  <si>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</si>
  <si>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</si>
  <si>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</si>
  <si>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</si>
  <si>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</si>
  <si>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</si>
  <si>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</si>
  <si>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</si>
  <si>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</si>
  <si>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</si>
  <si>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</si>
  <si>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</si>
  <si>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</si>
  <si>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</si>
  <si>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</si>
  <si>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</si>
  <si>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</si>
  <si>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</si>
  <si>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</si>
  <si>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</si>
  <si>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</si>
  <si>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</si>
  <si>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</si>
  <si>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</si>
  <si>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</si>
  <si>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</si>
  <si>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</si>
  <si>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</si>
  <si>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</si>
  <si>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</si>
  <si>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</si>
  <si>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</si>
  <si>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</si>
  <si>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</si>
  <si>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</si>
  <si>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</si>
  <si>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</si>
  <si>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</si>
  <si>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</si>
  <si>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</si>
  <si>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</si>
  <si>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</si>
  <si>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</si>
  <si>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</si>
  <si>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</si>
  <si>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</si>
  <si>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</si>
  <si>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</si>
  <si>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</si>
  <si>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</si>
  <si>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</si>
  <si>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</si>
  <si>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</si>
  <si>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</si>
  <si>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</si>
  <si>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</si>
  <si>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</si>
  <si>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</si>
  <si>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</si>
  <si>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</si>
  <si>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</si>
  <si>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</si>
  <si>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</si>
  <si>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</si>
  <si>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</si>
  <si>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</si>
  <si>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</si>
  <si>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</si>
  <si>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</si>
  <si>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</si>
  <si>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</si>
  <si>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</si>
  <si>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</si>
  <si>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</si>
  <si>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</si>
  <si>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</si>
  <si>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</si>
  <si>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</si>
  <si>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</si>
  <si>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</si>
  <si>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</si>
  <si>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</si>
  <si>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</si>
  <si>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</si>
  <si>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</si>
  <si>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</si>
  <si>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</si>
  <si>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</si>
  <si>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</si>
  <si>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</si>
  <si>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</si>
  <si>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</si>
  <si>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</si>
  <si>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</si>
  <si>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</si>
  <si>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</si>
  <si>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</si>
  <si>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</si>
  <si>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</si>
  <si>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</si>
  <si>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</si>
  <si>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</si>
  <si>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</si>
  <si>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</si>
  <si>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</si>
  <si>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</si>
  <si>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</si>
  <si>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</si>
  <si>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</si>
  <si>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</si>
  <si>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</si>
  <si>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</si>
  <si>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</si>
  <si>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</si>
  <si>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</si>
  <si>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</si>
  <si>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</si>
  <si>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</si>
  <si>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</si>
  <si>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</si>
  <si>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</si>
  <si>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</si>
  <si>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</si>
  <si>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</si>
  <si>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</si>
  <si>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</si>
  <si>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</si>
  <si>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</si>
  <si>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</si>
  <si>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</si>
  <si>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</si>
  <si>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</si>
  <si>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</si>
  <si>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</si>
  <si>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</si>
  <si>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</si>
  <si>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</si>
  <si>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</si>
  <si>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</si>
  <si>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</si>
  <si>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</si>
  <si>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</si>
  <si>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</si>
  <si>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</si>
  <si>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</si>
  <si>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</si>
  <si>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</si>
  <si>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</si>
  <si>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</si>
  <si>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</si>
  <si>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</si>
  <si>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</si>
  <si>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</si>
  <si>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</si>
  <si>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</si>
  <si>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</si>
  <si>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</si>
  <si>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</si>
  <si>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</si>
  <si>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</si>
  <si>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</si>
  <si>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</si>
  <si>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</si>
  <si>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</si>
  <si>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</si>
  <si>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</si>
  <si>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</si>
  <si>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</si>
  <si>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</si>
  <si>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</si>
  <si>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</si>
  <si>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</si>
  <si>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</si>
  <si>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</si>
  <si>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</si>
  <si>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</si>
  <si>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</si>
  <si>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</si>
  <si>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</si>
  <si>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</si>
  <si>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</si>
  <si>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</si>
  <si>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</si>
  <si>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</si>
  <si>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</si>
  <si>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</si>
  <si>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</si>
  <si>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</si>
  <si>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</si>
  <si>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</si>
  <si>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</si>
  <si>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</si>
  <si>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</si>
  <si>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</si>
  <si>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</si>
  <si>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</si>
  <si>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</si>
  <si>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</si>
  <si>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</si>
  <si>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</si>
  <si>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</si>
  <si>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</si>
  <si>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</si>
  <si>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</si>
  <si>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</si>
  <si>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</si>
  <si>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</si>
  <si>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</si>
  <si>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</si>
  <si>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</si>
  <si>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</si>
  <si>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</si>
  <si>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</si>
  <si>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</si>
  <si>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</si>
  <si>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</si>
  <si>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</si>
  <si>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</si>
  <si>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</si>
  <si>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</si>
  <si>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</si>
  <si>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</si>
  <si>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</si>
  <si>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</si>
  <si>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</si>
  <si>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</si>
  <si>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</si>
  <si>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</si>
  <si>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</si>
  <si>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</si>
  <si>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</si>
  <si>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</si>
  <si>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</si>
  <si>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</si>
  <si>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</si>
  <si>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</si>
  <si>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</si>
  <si>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</si>
  <si>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</si>
  <si>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</si>
  <si>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</si>
  <si>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</si>
  <si>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</si>
  <si>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</si>
  <si>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</si>
  <si>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</si>
  <si>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</si>
  <si>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</si>
  <si>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</si>
  <si>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</si>
  <si>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</si>
  <si>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</si>
  <si>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</si>
  <si>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</si>
  <si>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</si>
  <si>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</si>
  <si>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</si>
  <si>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</si>
  <si>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</si>
  <si>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</si>
  <si>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</si>
  <si>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</si>
  <si>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</si>
  <si>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</si>
  <si>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</si>
  <si>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</si>
  <si>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</si>
  <si>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</si>
  <si>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</si>
  <si>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</si>
  <si>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</si>
  <si>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</si>
  <si>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</si>
  <si>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</si>
  <si>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</si>
  <si>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</si>
  <si>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</si>
  <si>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</si>
  <si>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</si>
  <si>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</si>
  <si>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</si>
  <si>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</si>
  <si>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</si>
  <si>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</si>
  <si>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</si>
  <si>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</si>
  <si>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</si>
  <si>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</si>
  <si>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</si>
  <si>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</si>
  <si>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</si>
  <si>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</si>
  <si>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</si>
  <si>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</si>
  <si>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</si>
  <si>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</si>
  <si>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</si>
  <si>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</si>
  <si>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</si>
  <si>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</si>
  <si>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</si>
  <si>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</si>
  <si>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</si>
  <si>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</si>
  <si>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</si>
  <si>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</si>
  <si>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</si>
  <si>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</si>
  <si>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</si>
  <si>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</si>
  <si>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</si>
  <si>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</si>
  <si>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</si>
  <si>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</si>
  <si>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</si>
  <si>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</si>
  <si>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</si>
  <si>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</si>
  <si>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</si>
  <si>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</si>
  <si>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</si>
  <si>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</si>
  <si>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</si>
  <si>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</si>
  <si>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</si>
  <si>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</si>
  <si>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</si>
  <si>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</si>
  <si>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</si>
  <si>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</si>
  <si>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</si>
  <si>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</si>
  <si>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</si>
  <si>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</si>
  <si>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</si>
  <si>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</si>
  <si>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</si>
  <si>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</si>
  <si>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</si>
  <si>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</si>
  <si>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</si>
  <si>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</si>
  <si>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</si>
  <si>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</si>
  <si>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</si>
  <si>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</si>
  <si>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</si>
  <si>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</si>
  <si>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</si>
  <si>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</si>
  <si>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</si>
  <si>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</si>
  <si>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</si>
  <si>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</si>
  <si>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</si>
  <si>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</si>
  <si>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</si>
  <si>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</si>
  <si>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</si>
  <si>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</si>
  <si>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</si>
  <si>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</si>
  <si>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</si>
  <si>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</si>
  <si>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</si>
  <si>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</si>
  <si>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</si>
  <si>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</si>
  <si>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</si>
  <si>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</si>
  <si>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</si>
  <si>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</si>
  <si>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</si>
  <si>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</si>
  <si>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</si>
  <si>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</si>
  <si>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</si>
  <si>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</si>
  <si>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</si>
  <si>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</si>
  <si>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</si>
  <si>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</si>
  <si>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</si>
  <si>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</si>
  <si>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</si>
  <si>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</si>
  <si>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</si>
  <si>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</si>
  <si>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</si>
  <si>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</si>
  <si>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</si>
  <si>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</si>
  <si>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</si>
  <si>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</si>
  <si>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</si>
  <si>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</si>
  <si>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</si>
  <si>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</si>
  <si>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</si>
  <si>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</si>
  <si>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</si>
  <si>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</si>
  <si>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</si>
  <si>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</si>
  <si>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</si>
  <si>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</si>
  <si>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</si>
  <si>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</si>
  <si>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</si>
  <si>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</si>
  <si>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</si>
  <si>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</si>
  <si>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</si>
  <si>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</si>
  <si>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</si>
  <si>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</si>
  <si>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</si>
  <si>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</si>
  <si>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</si>
  <si>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</si>
  <si>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</si>
  <si>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</si>
  <si>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</si>
  <si>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</si>
  <si>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</si>
  <si>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</si>
  <si>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</si>
  <si>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</si>
  <si>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</si>
  <si>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</si>
  <si>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</si>
  <si>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</si>
  <si>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</si>
  <si>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</si>
  <si>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</si>
  <si>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</si>
  <si>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</si>
  <si>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</si>
  <si>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</si>
  <si>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</si>
  <si>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</si>
  <si>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</si>
  <si>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</si>
  <si>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</si>
  <si>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</si>
  <si>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</si>
  <si>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</si>
  <si>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</si>
  <si>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</si>
  <si>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</si>
  <si>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</si>
  <si>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</si>
  <si>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</si>
  <si>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</si>
  <si>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</si>
  <si>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</si>
  <si>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</si>
  <si>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</si>
  <si>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</si>
  <si>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</si>
  <si>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</si>
  <si>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</si>
  <si>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</si>
  <si>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</si>
  <si>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</si>
  <si>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</si>
  <si>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</si>
  <si>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</si>
  <si>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</si>
  <si>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</si>
  <si>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</si>
  <si>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</si>
  <si>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</si>
  <si>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</si>
  <si>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</si>
  <si>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</si>
  <si>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</si>
  <si>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</si>
  <si>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</si>
  <si>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</si>
  <si>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</si>
  <si>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</si>
  <si>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</si>
  <si>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</si>
  <si>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</si>
  <si>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</si>
  <si>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</si>
  <si>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</si>
  <si>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</si>
  <si>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</si>
  <si>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</si>
  <si>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</si>
  <si>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</si>
  <si>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</si>
  <si>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</si>
  <si>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</si>
  <si>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</si>
  <si>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</si>
  <si>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</si>
  <si>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</si>
  <si>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</si>
  <si>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</si>
  <si>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</si>
  <si>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</si>
  <si>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</si>
  <si>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</si>
  <si>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</si>
  <si>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</si>
  <si>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</si>
  <si>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</si>
  <si>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</si>
  <si>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</si>
  <si>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</si>
  <si>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</si>
  <si>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</si>
  <si>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</si>
  <si>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</si>
  <si>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</si>
  <si>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</si>
  <si>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</si>
  <si>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</si>
  <si>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</si>
  <si>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</si>
  <si>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</si>
  <si>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</si>
  <si>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</si>
  <si>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</si>
  <si>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</si>
  <si>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</si>
  <si>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</si>
  <si>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</si>
  <si>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</si>
  <si>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</si>
  <si>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</si>
  <si>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</si>
  <si>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</si>
  <si>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</si>
  <si>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</si>
  <si>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</si>
  <si>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</si>
  <si>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</si>
  <si>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</si>
  <si>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</si>
  <si>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</si>
  <si>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</si>
  <si>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</si>
  <si>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</si>
  <si>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</si>
  <si>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</si>
  <si>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</si>
  <si>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</si>
  <si>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</si>
  <si>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</si>
  <si>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</si>
  <si>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</si>
  <si>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</si>
  <si>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</si>
  <si>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</si>
  <si>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</si>
  <si>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</si>
  <si>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</si>
  <si>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</si>
  <si>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</si>
  <si>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</si>
  <si>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</si>
  <si>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</si>
  <si>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</si>
  <si>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</si>
  <si>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</si>
  <si>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</si>
  <si>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</si>
  <si>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</si>
  <si>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</si>
  <si>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</si>
  <si>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</si>
  <si>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</si>
  <si>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</si>
  <si>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</si>
  <si>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</si>
  <si>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</si>
  <si>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</si>
  <si>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</si>
  <si>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</si>
  <si>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</si>
  <si>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</si>
  <si>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</si>
  <si>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</si>
  <si>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</si>
  <si>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</si>
  <si>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</si>
  <si>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</si>
  <si>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</si>
  <si>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</si>
  <si>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</si>
  <si>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</si>
  <si>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</si>
  <si>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</si>
  <si>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</si>
  <si>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</si>
  <si>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</si>
  <si>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</si>
  <si>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</si>
  <si>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</si>
  <si>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</si>
  <si>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</si>
  <si>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</si>
  <si>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</si>
  <si>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</si>
  <si>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</si>
  <si>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</si>
  <si>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</si>
  <si>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</si>
  <si>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</si>
  <si>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</si>
  <si>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</si>
  <si>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</si>
  <si>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</si>
  <si>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</si>
  <si>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</si>
  <si>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</si>
  <si>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</si>
  <si>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</si>
  <si>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</si>
  <si>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</si>
  <si>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</si>
  <si>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</si>
  <si>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</si>
  <si>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</si>
  <si>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</si>
  <si>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</si>
  <si>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</si>
  <si>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</si>
  <si>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</si>
  <si>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</si>
  <si>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</si>
  <si>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</si>
  <si>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</si>
  <si>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</si>
  <si>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</si>
  <si>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</si>
  <si>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</si>
  <si>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</si>
  <si>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</si>
  <si>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</si>
  <si>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</si>
  <si>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</si>
  <si>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</si>
  <si>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</si>
  <si>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</si>
  <si>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</si>
  <si>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</si>
  <si>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</si>
  <si>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</si>
  <si>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</si>
  <si>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</si>
  <si>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</si>
  <si>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</si>
  <si>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</si>
  <si>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</si>
  <si>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</si>
  <si>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</si>
  <si>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</si>
  <si>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</si>
  <si>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</si>
  <si>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</si>
  <si>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</si>
  <si>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</si>
  <si>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</si>
  <si>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</si>
  <si>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</si>
  <si>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</si>
  <si>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</si>
  <si>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</si>
  <si>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</si>
  <si>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</si>
  <si>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</si>
  <si>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</si>
  <si>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</si>
  <si>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</si>
  <si>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</si>
  <si>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</si>
  <si>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</si>
  <si>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</si>
  <si>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</si>
  <si>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</si>
  <si>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</si>
  <si>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</si>
  <si>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</si>
  <si>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</si>
  <si>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</si>
  <si>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</si>
  <si>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</si>
  <si>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</si>
  <si>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</si>
  <si>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</si>
  <si>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</si>
  <si>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</si>
  <si>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</si>
  <si>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</si>
  <si>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</si>
  <si>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</si>
  <si>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</si>
  <si>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</si>
  <si>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</si>
  <si>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</si>
  <si>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</si>
  <si>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</si>
  <si>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</si>
  <si>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</si>
  <si>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</si>
  <si>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</si>
  <si>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</si>
  <si>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</si>
  <si>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</si>
  <si>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</si>
  <si>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</si>
  <si>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</si>
  <si>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</si>
  <si>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</si>
  <si>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</si>
  <si>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</si>
  <si>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</si>
  <si>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</si>
  <si>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</si>
  <si>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</si>
  <si>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</si>
  <si>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</si>
  <si>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</si>
  <si>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</si>
  <si>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</si>
  <si>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</si>
  <si>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</si>
  <si>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</si>
  <si>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</si>
  <si>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</si>
  <si>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</si>
  <si>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</si>
  <si>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</si>
  <si>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</si>
  <si>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</si>
  <si>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</si>
  <si>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</si>
  <si>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</si>
  <si>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</si>
  <si>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</si>
  <si>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</si>
  <si>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</si>
  <si>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</si>
  <si>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</si>
  <si>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</si>
  <si>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</si>
  <si>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</si>
  <si>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</si>
  <si>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</si>
  <si>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</si>
  <si>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</si>
  <si>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</si>
  <si>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</si>
  <si>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</si>
  <si>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</si>
  <si>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</si>
  <si>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</si>
  <si>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</si>
  <si>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</si>
  <si>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</si>
  <si>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</si>
  <si>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</si>
  <si>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</si>
  <si>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</si>
  <si>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</si>
  <si>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</si>
  <si>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</si>
  <si>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</si>
  <si>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</si>
  <si>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</si>
  <si>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</si>
  <si>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</si>
  <si>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</si>
  <si>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</si>
  <si>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</si>
  <si>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</si>
  <si>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</si>
  <si>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</si>
  <si>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</si>
  <si>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</si>
  <si>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</si>
  <si>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</si>
  <si>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</si>
  <si>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</si>
  <si>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</si>
  <si>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</si>
  <si>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</si>
  <si>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</si>
  <si>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</si>
  <si>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</si>
  <si>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</si>
  <si>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</si>
  <si>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</si>
  <si>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</si>
  <si>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</si>
  <si>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</si>
  <si>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</si>
  <si>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</si>
  <si>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</si>
  <si>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</si>
  <si>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</si>
  <si>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</si>
  <si>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</si>
  <si>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</si>
  <si>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</si>
  <si>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</si>
  <si>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</si>
  <si>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</si>
  <si>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</si>
  <si>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</si>
  <si>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</si>
  <si>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</si>
  <si>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</si>
  <si>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</si>
  <si>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</si>
  <si>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</si>
  <si>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</si>
  <si>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</si>
  <si>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</si>
  <si>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</si>
  <si>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</si>
  <si>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</si>
  <si>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</si>
  <si>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</si>
  <si>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</si>
  <si>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</si>
  <si>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</si>
  <si>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</si>
  <si>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</si>
  <si>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</si>
  <si>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</si>
  <si>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</si>
  <si>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</si>
  <si>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</si>
  <si>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</si>
  <si>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</si>
  <si>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</si>
  <si>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</si>
  <si>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</si>
  <si>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</si>
  <si>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</si>
  <si>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</si>
  <si>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</si>
  <si>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</si>
  <si>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</si>
  <si>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</si>
  <si>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</si>
  <si>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</si>
  <si>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</si>
  <si>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</si>
  <si>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</si>
  <si>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</si>
  <si>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</si>
  <si>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</si>
  <si>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</si>
  <si>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</si>
  <si>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</si>
  <si>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</si>
  <si>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</si>
  <si>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</si>
  <si>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</si>
  <si>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</si>
  <si>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</si>
  <si>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</si>
  <si>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</si>
  <si>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</si>
  <si>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</si>
  <si>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</si>
  <si>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</si>
  <si>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</si>
  <si>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</si>
  <si>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</si>
  <si>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</si>
  <si>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</si>
  <si>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</si>
  <si>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</si>
  <si>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</si>
  <si>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</si>
  <si>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</si>
  <si>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</si>
  <si>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</si>
  <si>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</si>
  <si>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</si>
  <si>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</si>
  <si>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</si>
  <si>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</si>
  <si>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</si>
  <si>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</si>
  <si>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</si>
  <si>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</si>
  <si>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</si>
  <si>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</si>
  <si>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</si>
  <si>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</si>
  <si>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</si>
  <si>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</si>
  <si>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</si>
  <si>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</si>
  <si>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</si>
  <si>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</si>
  <si>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</si>
  <si>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</si>
  <si>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</si>
  <si>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</si>
  <si>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</si>
  <si>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</si>
  <si>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</si>
  <si>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</si>
  <si>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</si>
  <si>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</si>
  <si>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</si>
  <si>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</si>
  <si>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</si>
  <si>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</si>
  <si>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</si>
  <si>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</si>
  <si>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</si>
  <si>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</si>
  <si>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</si>
  <si>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</si>
  <si>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</si>
  <si>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</si>
  <si>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</si>
  <si>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</si>
  <si>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</si>
  <si>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</si>
  <si>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</si>
  <si>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</si>
  <si>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</si>
  <si>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</si>
  <si>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</si>
  <si>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</si>
  <si>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</si>
  <si>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</si>
  <si>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</si>
  <si>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</si>
  <si>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</si>
  <si>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</si>
  <si>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</si>
  <si>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</si>
  <si>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</si>
  <si>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</si>
  <si>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</si>
  <si>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</si>
  <si>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</si>
  <si>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</si>
  <si>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</si>
  <si>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</si>
  <si>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</si>
  <si>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</si>
  <si>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</si>
  <si>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</si>
  <si>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</si>
  <si>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</si>
  <si>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</si>
  <si>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</si>
  <si>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</si>
  <si>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</si>
  <si>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</si>
  <si>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</si>
  <si>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</si>
  <si>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</si>
  <si>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</si>
  <si>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</si>
  <si>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</si>
  <si>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</si>
  <si>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</si>
  <si>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</si>
  <si>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</si>
  <si>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</si>
  <si>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</si>
  <si>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</si>
  <si>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</si>
  <si>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</si>
  <si>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</si>
  <si>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</si>
  <si>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</si>
  <si>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</si>
  <si>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</si>
  <si>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</si>
  <si>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</si>
  <si>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</si>
  <si>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</si>
  <si>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</si>
  <si>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</si>
  <si>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</si>
  <si>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</si>
  <si>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</si>
  <si>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</si>
  <si>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</si>
  <si>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</si>
  <si>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</si>
  <si>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</si>
  <si>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</si>
  <si>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</si>
  <si>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</si>
  <si>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</si>
  <si>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</si>
  <si>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</si>
  <si>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</si>
  <si>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</si>
  <si>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</si>
  <si>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</si>
  <si>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</si>
  <si>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</si>
  <si>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</si>
  <si>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</si>
  <si>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</si>
  <si>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</si>
  <si>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</si>
  <si>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</si>
  <si>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</si>
  <si>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</si>
  <si>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</si>
  <si>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</si>
  <si>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</si>
  <si>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</si>
  <si>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</si>
  <si>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</si>
  <si>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</si>
  <si>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</si>
  <si>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</si>
  <si>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</si>
  <si>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</si>
  <si>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</si>
  <si>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</si>
  <si>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</si>
  <si>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</si>
  <si>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</si>
  <si>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</si>
  <si>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</si>
  <si>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</si>
  <si>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</si>
  <si>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</si>
  <si>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</si>
  <si>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</si>
  <si>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</si>
  <si>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</si>
  <si>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</si>
  <si>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</si>
  <si>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</si>
  <si>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</si>
  <si>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</si>
  <si>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</si>
  <si>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</si>
  <si>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</si>
  <si>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</si>
  <si>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</si>
  <si>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</si>
  <si>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</si>
  <si>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</si>
  <si>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</si>
  <si>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</si>
  <si>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</si>
  <si>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</si>
  <si>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</si>
  <si>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</si>
  <si>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</si>
  <si>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</si>
  <si>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</si>
  <si>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</si>
  <si>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</si>
  <si>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</si>
  <si>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</si>
  <si>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</si>
  <si>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</si>
  <si>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</si>
  <si>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</si>
  <si>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</si>
  <si>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</si>
  <si>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</si>
  <si>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</si>
  <si>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</si>
  <si>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</si>
  <si>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</si>
  <si>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</si>
  <si>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</si>
  <si>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</si>
  <si>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</si>
  <si>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</si>
  <si>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</si>
  <si>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</si>
  <si>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</si>
  <si>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</si>
  <si>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</si>
  <si>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</si>
  <si>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</si>
  <si>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</si>
  <si>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</si>
  <si>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</si>
  <si>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</si>
  <si>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</si>
  <si>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</si>
  <si>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</si>
  <si>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</si>
  <si>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</si>
  <si>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</si>
  <si>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</si>
  <si>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</si>
  <si>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</si>
  <si>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</si>
  <si>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</si>
  <si>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</si>
  <si>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</si>
  <si>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</si>
  <si>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</si>
  <si>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</si>
  <si>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</si>
  <si>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</si>
  <si>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</si>
  <si>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</si>
  <si>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</si>
  <si>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</si>
  <si>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</si>
  <si>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</si>
  <si>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</si>
  <si>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</si>
  <si>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</si>
  <si>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</si>
  <si>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</si>
  <si>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</si>
  <si>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</si>
  <si>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</si>
  <si>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</si>
  <si>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</si>
  <si>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</si>
  <si>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</si>
  <si>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</si>
  <si>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</si>
  <si>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</si>
  <si>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</si>
  <si>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</si>
  <si>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</si>
  <si>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</si>
  <si>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</si>
  <si>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</si>
  <si>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</si>
  <si>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</si>
  <si>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</si>
  <si>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</si>
  <si>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</si>
  <si>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</si>
  <si>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</si>
  <si>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</si>
  <si>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</si>
  <si>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</si>
  <si>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</si>
  <si>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</si>
  <si>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</si>
  <si>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</si>
  <si>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</si>
  <si>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</si>
  <si>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</si>
  <si>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</si>
  <si>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</si>
  <si>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</si>
  <si>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</si>
  <si>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</si>
  <si>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</si>
  <si>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</si>
  <si>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</si>
  <si>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</si>
  <si>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</si>
  <si>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</si>
  <si>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</si>
  <si>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</si>
  <si>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</si>
  <si>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</si>
  <si>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</si>
  <si>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</si>
  <si>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</si>
  <si>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</si>
  <si>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</si>
  <si>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</si>
  <si>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</si>
  <si>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</si>
  <si>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</si>
  <si>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</si>
  <si>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</si>
  <si>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</si>
  <si>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</si>
  <si>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</si>
  <si>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</si>
  <si>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</si>
  <si>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</si>
  <si>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</si>
  <si>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</si>
  <si>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</si>
  <si>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</si>
  <si>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</si>
  <si>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</si>
  <si>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</si>
  <si>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</si>
  <si>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</si>
  <si>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</si>
  <si>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</si>
  <si>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</si>
  <si>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</si>
  <si>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</si>
  <si>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</si>
  <si>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</si>
  <si>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</si>
  <si>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</si>
  <si>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</si>
  <si>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</si>
  <si>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</si>
  <si>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</si>
  <si>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</si>
  <si>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</si>
  <si>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</si>
  <si>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</si>
  <si>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</si>
  <si>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</si>
  <si>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</si>
  <si>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</si>
  <si>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</si>
  <si>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</si>
  <si>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</si>
  <si>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</si>
  <si>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</si>
  <si>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</si>
  <si>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</si>
  <si>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</si>
  <si>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</si>
  <si>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</si>
  <si>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</si>
  <si>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</si>
  <si>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</si>
  <si>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</si>
  <si>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</si>
  <si>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</si>
  <si>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</si>
  <si>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</si>
  <si>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</si>
  <si>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</si>
  <si>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</si>
  <si>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</si>
  <si>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</si>
  <si>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</si>
  <si>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</si>
  <si>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</si>
  <si>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</si>
  <si>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</si>
  <si>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</si>
  <si>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</si>
  <si>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</si>
  <si>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</si>
  <si>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</si>
  <si>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</si>
  <si>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</si>
  <si>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</si>
  <si>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</si>
  <si>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</si>
  <si>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</si>
  <si>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</si>
  <si>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</si>
  <si>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</si>
  <si>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</si>
  <si>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</si>
  <si>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</si>
  <si>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</si>
  <si>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</si>
  <si>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</si>
  <si>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</si>
  <si>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</si>
  <si>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</si>
  <si>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</si>
  <si>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</si>
  <si>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</si>
  <si>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</si>
  <si>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</si>
  <si>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</si>
  <si>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</si>
  <si>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</si>
  <si>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</si>
  <si>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</si>
  <si>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</si>
  <si>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</si>
  <si>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</si>
  <si>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</si>
  <si>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</si>
  <si>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</si>
  <si>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</si>
  <si>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</si>
  <si>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</si>
  <si>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</si>
  <si>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</si>
  <si>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</si>
  <si>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</si>
  <si>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</si>
  <si>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</si>
  <si>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</si>
  <si>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</si>
  <si>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</si>
  <si>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</si>
  <si>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</si>
  <si>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</si>
  <si>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</si>
  <si>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</si>
  <si>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</si>
  <si>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</si>
  <si>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</si>
  <si>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</si>
  <si>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</si>
  <si>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</si>
  <si>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</si>
  <si>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</si>
  <si>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</si>
  <si>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</si>
  <si>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</si>
  <si>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</si>
  <si>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</si>
  <si>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</si>
  <si>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</si>
  <si>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</si>
  <si>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</si>
  <si>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</si>
  <si>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</si>
  <si>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</si>
  <si>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</si>
  <si>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</si>
  <si>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</si>
  <si>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</si>
  <si>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</si>
  <si>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</si>
  <si>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</si>
  <si>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</si>
  <si>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</si>
  <si>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</si>
  <si>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</si>
  <si>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</si>
  <si>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</si>
  <si>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</si>
  <si>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</si>
  <si>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</si>
  <si>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</si>
  <si>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</si>
  <si>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</si>
  <si>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</si>
  <si>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</si>
  <si>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</si>
  <si>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</si>
  <si>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</si>
  <si>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</si>
  <si>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</si>
  <si>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</si>
  <si>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</si>
  <si>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</si>
  <si>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</si>
  <si>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</si>
  <si>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</si>
  <si>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</si>
  <si>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</si>
  <si>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</si>
  <si>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</si>
  <si>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</si>
  <si>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</si>
  <si>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</si>
  <si>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</si>
  <si>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</si>
  <si>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</si>
  <si>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</si>
  <si>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</si>
  <si>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</si>
  <si>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</si>
  <si>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</si>
  <si>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</si>
  <si>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</si>
  <si>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</si>
  <si>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</si>
  <si>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</si>
  <si>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</si>
  <si>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</si>
  <si>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</si>
  <si>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</si>
  <si>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</si>
  <si>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</si>
  <si>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</si>
  <si>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</si>
  <si>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</si>
  <si>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</si>
  <si>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</si>
  <si>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</si>
  <si>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</si>
  <si>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</si>
  <si>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</si>
  <si>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</si>
  <si>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</si>
  <si>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</si>
  <si>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</si>
  <si>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</si>
  <si>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</si>
  <si>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</si>
  <si>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</si>
  <si>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</si>
  <si>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</si>
  <si>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</si>
  <si>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</si>
  <si>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</si>
  <si>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</si>
  <si>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</si>
  <si>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</si>
  <si>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</si>
  <si>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</si>
  <si>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</si>
  <si>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</si>
  <si>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</si>
  <si>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</si>
  <si>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</si>
  <si>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</si>
  <si>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</si>
  <si>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</si>
  <si>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</si>
  <si>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</si>
  <si>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</si>
  <si>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</si>
  <si>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</si>
  <si>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</si>
  <si>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</si>
  <si>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</si>
  <si>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</si>
  <si>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</si>
  <si>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</si>
  <si>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</si>
  <si>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</si>
  <si>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</si>
  <si>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</si>
  <si>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</si>
  <si>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</si>
  <si>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</si>
  <si>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</si>
  <si>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</si>
  <si>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</si>
  <si>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</si>
  <si>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</si>
  <si>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</si>
  <si>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</si>
  <si>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</si>
  <si>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</si>
  <si>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</si>
  <si>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</si>
  <si>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</si>
  <si>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</si>
  <si>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</si>
  <si>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</si>
  <si>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</si>
  <si>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</si>
  <si>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</si>
  <si>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</si>
  <si>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</si>
  <si>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</si>
  <si>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</si>
  <si>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</si>
  <si>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</si>
  <si>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</si>
  <si>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</si>
  <si>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</si>
  <si>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</si>
  <si>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</si>
  <si>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</si>
  <si>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</si>
  <si>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</si>
  <si>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</si>
  <si>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</si>
  <si>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</si>
  <si>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</si>
  <si>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</si>
  <si>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</si>
  <si>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</si>
  <si>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</si>
  <si>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</si>
  <si>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</si>
  <si>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</si>
  <si>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</si>
  <si>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</si>
  <si>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</si>
  <si>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</si>
  <si>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</si>
  <si>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</si>
  <si>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</si>
  <si>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</si>
  <si>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</si>
  <si>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</si>
  <si>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</si>
  <si>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</si>
  <si>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</si>
  <si>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</si>
  <si>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</si>
  <si>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</si>
  <si>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</si>
  <si>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</si>
  <si>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</si>
  <si>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</si>
  <si>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</si>
  <si>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</si>
  <si>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</si>
  <si>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</si>
  <si>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</si>
  <si>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</si>
  <si>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</si>
  <si>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</si>
  <si>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</si>
  <si>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</si>
  <si>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</si>
  <si>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</si>
  <si>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</si>
  <si>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</si>
  <si>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</si>
  <si>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</si>
  <si>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</si>
  <si>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</si>
  <si>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</si>
  <si>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</si>
  <si>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</si>
  <si>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</si>
  <si>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</si>
  <si>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</si>
  <si>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</si>
  <si>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</si>
  <si>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</si>
  <si>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</si>
  <si>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</si>
  <si>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</si>
  <si>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</si>
  <si>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</si>
  <si>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</si>
  <si>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</si>
  <si>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</si>
  <si>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</si>
  <si>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</si>
  <si>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</si>
  <si>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</si>
  <si>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</si>
  <si>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</si>
  <si>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</si>
  <si>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</si>
  <si>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</si>
  <si>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</si>
  <si>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</si>
  <si>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</si>
  <si>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</si>
  <si>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</si>
  <si>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</si>
  <si>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</si>
  <si>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</si>
  <si>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</si>
  <si>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</si>
  <si>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</si>
  <si>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</si>
  <si>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</si>
  <si>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</si>
  <si>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</si>
  <si>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</si>
  <si>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</si>
  <si>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</si>
  <si>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</si>
  <si>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</si>
  <si>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</si>
  <si>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</si>
  <si>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</si>
  <si>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</si>
  <si>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</si>
  <si>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</si>
  <si>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</si>
  <si>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</si>
  <si>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</si>
  <si>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</si>
  <si>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</si>
  <si>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</si>
  <si>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</si>
  <si>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</si>
  <si>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</si>
  <si>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</si>
  <si>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</si>
  <si>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</si>
  <si>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</si>
  <si>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</si>
  <si>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</si>
  <si>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</si>
  <si>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</si>
  <si>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</si>
  <si>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</si>
  <si>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</si>
  <si>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</si>
  <si>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</si>
  <si>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</si>
  <si>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</si>
  <si>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</si>
  <si>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</si>
  <si>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</si>
  <si>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</si>
  <si>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</si>
  <si>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</si>
  <si>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</si>
  <si>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</si>
  <si>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</si>
  <si>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</si>
  <si>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</si>
  <si>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</si>
  <si>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</si>
  <si>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</si>
  <si>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</si>
  <si>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</si>
  <si>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</si>
  <si>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</si>
  <si>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</si>
  <si>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</si>
  <si>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</si>
  <si>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</si>
  <si>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</si>
  <si>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</si>
  <si>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</si>
  <si>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</si>
  <si>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</si>
  <si>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</si>
  <si>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</si>
  <si>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</si>
  <si>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</si>
  <si>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</si>
  <si>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</si>
  <si>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</si>
  <si>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</si>
  <si>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</si>
  <si>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</si>
  <si>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</si>
  <si>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</si>
  <si>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</si>
  <si>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</si>
  <si>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</si>
  <si>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</si>
  <si>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</si>
  <si>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</si>
  <si>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</si>
  <si>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</si>
  <si>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</si>
  <si>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</si>
  <si>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</si>
  <si>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</si>
  <si>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</si>
  <si>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</si>
  <si>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</si>
  <si>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</si>
  <si>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</si>
  <si>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</si>
  <si>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</si>
  <si>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</si>
  <si>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</si>
  <si>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</si>
  <si>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</si>
  <si>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</si>
  <si>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</si>
  <si>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</si>
  <si>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</si>
  <si>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</si>
  <si>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</si>
  <si>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</si>
  <si>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</si>
  <si>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</si>
  <si>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</si>
  <si>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</si>
  <si>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</si>
  <si>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</si>
  <si>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</si>
  <si>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</si>
  <si>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</si>
  <si>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</si>
  <si>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</si>
  <si>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</si>
  <si>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</si>
  <si>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</si>
  <si>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</si>
  <si>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</si>
  <si>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</si>
  <si>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</si>
  <si>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</si>
  <si>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</si>
  <si>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</si>
  <si>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</si>
  <si>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</si>
  <si>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</si>
  <si>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</si>
  <si>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</si>
  <si>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</si>
  <si>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</si>
  <si>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</si>
  <si>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</si>
  <si>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</si>
  <si>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</si>
  <si>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</si>
  <si>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</si>
  <si>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</si>
  <si>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</si>
  <si>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</si>
  <si>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</si>
  <si>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</si>
  <si>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</si>
  <si>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</si>
  <si>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</si>
  <si>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</si>
  <si>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</si>
  <si>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</si>
  <si>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</si>
  <si>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</si>
  <si>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</si>
  <si>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</si>
  <si>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</si>
  <si>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</si>
  <si>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</si>
  <si>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</si>
  <si>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</si>
  <si>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</si>
  <si>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</si>
  <si>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</si>
  <si>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</si>
  <si>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</si>
  <si>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</si>
  <si>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</si>
  <si>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</si>
  <si>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</si>
  <si>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</si>
  <si>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</si>
  <si>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</si>
  <si>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</si>
  <si>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</si>
  <si>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</si>
  <si>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</si>
  <si>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</si>
  <si>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</si>
  <si>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</si>
  <si>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</si>
  <si>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</si>
  <si>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</si>
  <si>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</si>
  <si>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</si>
  <si>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</si>
  <si>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</si>
  <si>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</si>
  <si>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</si>
  <si>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</si>
  <si>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</si>
  <si>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</si>
  <si>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</si>
  <si>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</si>
  <si>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</si>
  <si>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</si>
  <si>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</si>
  <si>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</si>
  <si>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</si>
  <si>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</si>
  <si>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</si>
  <si>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</si>
  <si>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</si>
  <si>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</si>
  <si>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</si>
  <si>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</si>
  <si>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</si>
  <si>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</si>
  <si>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</si>
  <si>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</si>
  <si>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</si>
  <si>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</si>
  <si>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</si>
  <si>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</si>
  <si>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</si>
  <si>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</si>
  <si>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</si>
  <si>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</si>
  <si>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</si>
  <si>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</si>
  <si>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</si>
  <si>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</si>
  <si>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</si>
  <si>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</si>
  <si>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</si>
  <si>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</si>
  <si>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</si>
  <si>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</si>
  <si>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</si>
  <si>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</si>
  <si>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</si>
  <si>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</si>
  <si>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</si>
  <si>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</si>
  <si>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</si>
  <si>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</si>
  <si>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</si>
  <si>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</si>
  <si>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</si>
  <si>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</si>
  <si>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</si>
  <si>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</si>
  <si>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</si>
  <si>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</si>
  <si>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</si>
  <si>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</si>
  <si>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</si>
  <si>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</si>
  <si>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</si>
  <si>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</si>
  <si>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</si>
  <si>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</si>
  <si>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</si>
  <si>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</si>
  <si>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</si>
  <si>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</si>
  <si>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</si>
  <si>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</si>
  <si>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</si>
  <si>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</si>
  <si>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</si>
  <si>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</si>
  <si>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</si>
  <si>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</si>
  <si>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</si>
  <si>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</si>
  <si>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</si>
  <si>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</si>
  <si>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</si>
  <si>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</si>
  <si>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</si>
  <si>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</si>
  <si>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</si>
  <si>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</si>
  <si>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</si>
  <si>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</si>
  <si>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</si>
  <si>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</si>
  <si>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</si>
  <si>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</si>
  <si>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</si>
  <si>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</si>
  <si>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</si>
  <si>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</si>
  <si>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</si>
  <si>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</si>
  <si>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</si>
  <si>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</si>
  <si>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</si>
  <si>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</si>
  <si>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</si>
  <si>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</si>
  <si>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</si>
  <si>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</si>
  <si>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</si>
  <si>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</si>
  <si>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</si>
  <si>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</si>
  <si>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</si>
  <si>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</si>
  <si>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</si>
  <si>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</si>
  <si>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</si>
  <si>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</si>
  <si>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</si>
  <si>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</si>
  <si>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</si>
  <si>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</si>
  <si>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</si>
  <si>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</si>
  <si>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</si>
  <si>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</si>
  <si>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</si>
  <si>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</si>
  <si>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</si>
  <si>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</si>
  <si>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</si>
  <si>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</si>
  <si>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</si>
  <si>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</si>
  <si>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</si>
  <si>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</si>
  <si>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</si>
  <si>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</si>
  <si>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</si>
  <si>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</si>
  <si>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</si>
  <si>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</si>
  <si>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</si>
  <si>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</si>
  <si>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</si>
  <si>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</si>
  <si>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</si>
  <si>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</si>
  <si>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</si>
  <si>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</si>
  <si>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</si>
  <si>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</si>
  <si>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</si>
  <si>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</si>
  <si>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</si>
  <si>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</si>
  <si>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</si>
  <si>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</si>
  <si>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</si>
  <si>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</si>
  <si>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</si>
  <si>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</si>
  <si>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</si>
  <si>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</si>
  <si>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</si>
  <si>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</si>
  <si>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</si>
  <si>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</si>
  <si>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</si>
  <si>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</si>
  <si>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</si>
  <si>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</si>
  <si>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</si>
  <si>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</si>
  <si>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</si>
  <si>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</si>
  <si>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</si>
  <si>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</si>
  <si>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</si>
  <si>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</si>
  <si>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</si>
  <si>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</si>
  <si>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</si>
  <si>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</si>
  <si>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</si>
  <si>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</si>
  <si>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</si>
  <si>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</si>
  <si>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</si>
  <si>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(1)新築</t>
    <rPh sb="3" eb="5">
      <t>シンチク</t>
    </rPh>
    <phoneticPr fontId="1"/>
  </si>
  <si>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</si>
  <si>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</si>
  <si>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</si>
  <si>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</si>
  <si>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</si>
  <si>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</si>
  <si>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</si>
  <si>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</si>
  <si>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</si>
  <si>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</si>
  <si>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</si>
  <si>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</si>
  <si>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</si>
  <si>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</si>
  <si>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</si>
  <si>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</si>
  <si>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</si>
  <si>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</si>
  <si>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</si>
  <si>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</si>
  <si>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</si>
  <si>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</si>
  <si>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</si>
  <si>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</si>
  <si>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</si>
  <si>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</si>
  <si>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</si>
  <si>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</si>
  <si>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</si>
  <si>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</si>
  <si>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</si>
  <si>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</si>
  <si>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</si>
  <si>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</si>
  <si>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</si>
  <si>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</si>
  <si>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</si>
  <si>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</si>
  <si>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</si>
  <si>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</si>
  <si>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</si>
  <si>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</si>
  <si>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</si>
  <si>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</si>
  <si>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</si>
  <si>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</si>
  <si>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</si>
  <si>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</si>
  <si>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</si>
  <si>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</si>
  <si>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</si>
  <si>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</si>
  <si>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</si>
  <si>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</si>
  <si>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</si>
  <si>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</si>
  <si>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</si>
  <si>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</si>
  <si>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</si>
  <si>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</si>
  <si>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</si>
  <si>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</si>
  <si>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</si>
  <si>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</si>
  <si>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</si>
  <si>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</si>
  <si>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</si>
  <si>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</si>
  <si>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</si>
  <si>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</si>
  <si>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</si>
  <si>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</si>
  <si>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</si>
  <si>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</si>
  <si>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</si>
  <si>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</si>
  <si>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</si>
  <si>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</si>
  <si>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</si>
  <si>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</si>
  <si>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</si>
  <si>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</si>
  <si>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</si>
  <si>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</si>
  <si>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</si>
  <si>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</si>
  <si>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</si>
  <si>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</si>
  <si>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</si>
  <si>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</si>
  <si>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</si>
  <si>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</si>
  <si>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</si>
  <si>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</si>
  <si>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</si>
  <si>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</si>
  <si>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</si>
  <si>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</si>
  <si>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</si>
  <si>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</si>
  <si>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</si>
  <si>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</si>
  <si>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</si>
  <si>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</si>
  <si>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</si>
  <si>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</si>
  <si>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</si>
  <si>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</si>
  <si>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</si>
  <si>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</si>
  <si>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</si>
  <si>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</si>
  <si>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</si>
  <si>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</si>
  <si>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</si>
  <si>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</si>
  <si>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</si>
  <si>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</si>
  <si>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</si>
  <si>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</si>
  <si>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</si>
  <si>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</si>
  <si>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</si>
  <si>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</si>
  <si>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</si>
  <si>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</si>
  <si>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</si>
  <si>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</si>
  <si>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</si>
  <si>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</si>
  <si>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</si>
  <si>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</si>
  <si>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</si>
  <si>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</si>
  <si>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</si>
  <si>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</si>
  <si>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</si>
  <si>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</si>
  <si>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</si>
  <si>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</si>
  <si>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</si>
  <si>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</si>
  <si>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</si>
  <si>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</si>
  <si>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</si>
  <si>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</si>
  <si>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</si>
  <si>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</si>
  <si>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</si>
  <si>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</si>
  <si>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</si>
  <si>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</si>
  <si>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</si>
  <si>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</si>
  <si>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</si>
  <si>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</si>
  <si>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</si>
  <si>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</si>
  <si>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</si>
  <si>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</si>
  <si>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</si>
  <si>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</si>
  <si>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</si>
  <si>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</si>
  <si>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</si>
  <si>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</si>
  <si>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</si>
  <si>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</si>
  <si>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</si>
  <si>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</si>
  <si>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</si>
  <si>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</si>
  <si>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</si>
  <si>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</si>
  <si>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</si>
  <si>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</si>
  <si>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</si>
  <si>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</si>
  <si>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</si>
  <si>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</si>
  <si>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</si>
  <si>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</si>
  <si>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</si>
  <si>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</si>
  <si>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</si>
  <si>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</si>
  <si>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</si>
  <si>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</si>
  <si>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</si>
  <si>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</si>
  <si>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</si>
  <si>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</si>
  <si>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</si>
  <si>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</si>
  <si>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</si>
  <si>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</si>
  <si>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</si>
  <si>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</si>
  <si>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</si>
  <si>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</si>
  <si>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</si>
  <si>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</si>
  <si>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</si>
  <si>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</si>
  <si>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</si>
  <si>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</si>
  <si>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</si>
  <si>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</si>
  <si>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</si>
  <si>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</si>
  <si>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</si>
  <si>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</si>
  <si>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</si>
  <si>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</si>
  <si>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</si>
  <si>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</si>
  <si>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</si>
  <si>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</si>
  <si>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</si>
  <si>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</si>
  <si>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</si>
  <si>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</si>
  <si>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</si>
  <si>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</si>
  <si>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</si>
  <si>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</si>
  <si>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</si>
  <si>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</si>
  <si>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</si>
  <si>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</si>
  <si>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</si>
  <si>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</si>
  <si>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</si>
  <si>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</si>
  <si>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</si>
  <si>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</si>
  <si>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</si>
  <si>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</si>
  <si>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</si>
  <si>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Ver 3.31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</si>
</sst>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8">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0" fillId="25" borderId="0" xfId="0" applyFill="1">
      <alignment vertical="center"/>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177" fontId="22" fillId="25" borderId="0" xfId="42"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pplyProtection="1">
      <alignment horizontal="center" vertical="center"/>
      <protection locked="0"/>
    </xf>
    <xf numFmtId="0" fontId="22" fillId="24" borderId="0" xfId="45"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7" fillId="25" borderId="0" xfId="42" applyNumberFormat="1" applyFont="1" applyFill="1" applyAlignment="1" applyProtection="1">
      <alignment horizontal="left" vertical="top" wrapText="1"/>
      <protection locked="0"/>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4" borderId="0" xfId="46" applyNumberFormat="1" applyFont="1" applyFill="1" applyAlignment="1">
      <alignment horizontal="righ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2" fillId="25" borderId="0" xfId="42" applyNumberFormat="1" applyFont="1" applyFill="1" applyProtection="1">
      <alignment vertical="center"/>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2"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0" fontId="22" fillId="24" borderId="0" xfId="47" applyNumberFormat="1" applyFont="1" applyFill="1" applyAlignment="1">
      <alignment horizontal="center" vertical="center"/>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56"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0" fillId="25" borderId="0" xfId="46" applyNumberFormat="1" applyFont="1" applyFill="1" applyAlignment="1">
      <alignment horizontal="left" vertical="center" shrinkToFit="1"/>
    </xf>
    <xf numFmtId="0" fontId="22" fillId="24" borderId="0" xfId="46" applyNumberFormat="1" applyFont="1" applyFill="1" applyAlignment="1">
      <alignment horizontal="center" vertical="center"/>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12" xfId="46" applyNumberFormat="1" applyFont="1" applyFill="1" applyBorder="1" applyAlignment="1" applyProtection="1">
      <alignment horizontal="left" vertical="top"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7"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0" fontId="27" fillId="25" borderId="0" xfId="42" applyNumberFormat="1" applyFont="1" applyFill="1" applyAlignment="1">
      <alignment horizontal="center" vertical="center"/>
    </xf>
    <xf numFmtId="0" fontId="25" fillId="25" borderId="0" xfId="42" applyNumberFormat="1" applyFont="1" applyFill="1" applyAlignment="1">
      <alignment horizontal="center" vertical="center"/>
    </xf>
    <xf numFmtId="183" fontId="22" fillId="25" borderId="0" xfId="42" applyNumberFormat="1" applyFont="1" applyFill="1" applyAlignment="1">
      <alignment horizontal="right" vertical="center"/>
    </xf>
    <xf numFmtId="0" fontId="37" fillId="24" borderId="0" xfId="47"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1"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0" fontId="22" fillId="25" borderId="17" xfId="0" applyFont="1" applyFill="1" applyBorder="1" applyAlignment="1" applyProtection="1">
      <alignment horizontal="center" vertical="center"/>
      <protection locked="0"/>
    </xf>
    <xf numFmtId="0" fontId="22" fillId="25" borderId="18" xfId="0" applyFont="1" applyFill="1" applyBorder="1" applyAlignment="1" applyProtection="1">
      <alignment horizontal="center" vertical="center"/>
      <protection locked="0"/>
    </xf>
    <xf numFmtId="0" fontId="22" fillId="25" borderId="72" xfId="0" applyFont="1" applyFill="1" applyBorder="1" applyAlignment="1" applyProtection="1">
      <alignment horizontal="center" vertical="center"/>
      <protection locked="0"/>
    </xf>
    <xf numFmtId="0" fontId="22" fillId="25" borderId="73" xfId="0"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26" xfId="0" applyFont="1" applyFill="1" applyBorder="1" applyAlignment="1" applyProtection="1">
      <alignment horizontal="center" vertical="center"/>
      <protection locked="0"/>
    </xf>
    <xf numFmtId="0" fontId="22" fillId="25" borderId="42" xfId="0" applyFont="1" applyFill="1" applyBorder="1" applyAlignment="1" applyProtection="1">
      <alignment horizontal="center" vertical="center"/>
      <protection locked="0"/>
    </xf>
    <xf numFmtId="0" fontId="22" fillId="25" borderId="43" xfId="0"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73" xfId="0" applyFont="1" applyFill="1" applyBorder="1" applyAlignment="1">
      <alignment horizontal="center" vertical="center"/>
    </xf>
    <xf numFmtId="0" fontId="41"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26" xfId="138" applyNumberFormat="1" applyFont="1" applyFill="1" applyBorder="1" applyAlignment="1" applyProtection="1">
      <alignment horizontal="center" vertical="center" shrinkToFit="1"/>
      <protection locked="0"/>
    </xf>
    <xf numFmtId="0" fontId="22" fillId="25" borderId="42" xfId="138" applyNumberFormat="1" applyFont="1" applyFill="1" applyBorder="1" applyAlignment="1" applyProtection="1">
      <alignment horizontal="center" vertical="center" shrinkToFit="1"/>
      <protection locked="0"/>
    </xf>
    <xf numFmtId="0" fontId="22" fillId="25" borderId="43"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1" xfId="0" applyFont="1" applyBorder="1" applyAlignment="1">
      <alignment horizontal="left" vertical="center"/>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8"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8"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19" xfId="0" applyFont="1" applyBorder="1" applyProtection="1">
      <alignment vertical="center"/>
      <protection locked="0"/>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9"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26" xfId="0" applyFont="1" applyFill="1" applyBorder="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54">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03" t="s">
        <v>2108</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2"/>
      <c r="AI1" s="2"/>
      <c r="AJ1" s="1"/>
      <c r="AK1" s="1"/>
      <c r="AL1" s="606" t="s">
        <v>3003</v>
      </c>
      <c r="AM1" s="606"/>
      <c r="AN1" s="606"/>
      <c r="AO1" s="606"/>
      <c r="AP1" s="606"/>
      <c r="AQ1" s="606"/>
      <c r="AR1" s="606"/>
      <c r="AS1" s="1"/>
    </row>
    <row r="2" spans="1:57" x14ac:dyDescent="0.15">
      <c r="A2" s="603"/>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17"/>
      <c r="AI2" s="17"/>
      <c r="AJ2" s="1"/>
      <c r="AK2" s="1"/>
      <c r="AL2" s="1"/>
      <c r="AM2" s="1"/>
      <c r="AN2" s="1"/>
      <c r="AO2" s="1"/>
      <c r="AP2" s="1"/>
      <c r="AQ2" s="1"/>
      <c r="AR2" s="1"/>
      <c r="AS2" s="1"/>
    </row>
    <row r="3" spans="1:57" ht="5.25" customHeight="1" x14ac:dyDescent="0.15">
      <c r="A3" s="2"/>
      <c r="B3" s="556"/>
      <c r="C3" s="556"/>
      <c r="D3" s="556"/>
      <c r="E3" s="556"/>
      <c r="F3" s="556"/>
      <c r="G3" s="556"/>
      <c r="H3" s="556"/>
      <c r="I3" s="556"/>
      <c r="J3" s="556"/>
      <c r="K3" s="556"/>
      <c r="L3" s="556"/>
      <c r="M3" s="556"/>
      <c r="N3" s="556"/>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04" t="s">
        <v>0</v>
      </c>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3"/>
      <c r="AK5" s="3"/>
      <c r="AL5" s="3"/>
      <c r="AM5" s="3"/>
      <c r="AN5" s="611" t="s">
        <v>2604</v>
      </c>
      <c r="AO5" s="607"/>
      <c r="AP5" s="608"/>
      <c r="AQ5" s="607" t="s">
        <v>2605</v>
      </c>
      <c r="AR5" s="607"/>
      <c r="AS5" s="608"/>
      <c r="BD5" s="324"/>
      <c r="BE5" s="324"/>
    </row>
    <row r="6" spans="1:57" ht="14.25" thickBot="1" x14ac:dyDescent="0.2">
      <c r="A6" s="2"/>
      <c r="B6" s="2"/>
      <c r="C6" s="2"/>
      <c r="D6" s="2"/>
      <c r="E6" s="2"/>
      <c r="F6" s="2"/>
      <c r="G6" s="2"/>
      <c r="H6" s="2"/>
      <c r="I6" s="2"/>
      <c r="J6" s="2"/>
      <c r="K6" s="604"/>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4"/>
      <c r="AK6" s="4"/>
      <c r="AL6" s="5"/>
      <c r="AM6" s="4"/>
      <c r="AN6" s="612"/>
      <c r="AO6" s="609"/>
      <c r="AP6" s="610"/>
      <c r="AQ6" s="609"/>
      <c r="AR6" s="609"/>
      <c r="AS6" s="610"/>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562" t="s">
        <v>1</v>
      </c>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05" t="s">
        <v>223</v>
      </c>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6"/>
      <c r="BD10" s="324"/>
      <c r="BE10" s="324"/>
    </row>
    <row r="11" spans="1:57" x14ac:dyDescent="0.15">
      <c r="A11" s="243"/>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6"/>
      <c r="BD11" s="324"/>
      <c r="BE11" s="324"/>
    </row>
    <row r="12" spans="1:57" x14ac:dyDescent="0.15">
      <c r="A12" s="243"/>
      <c r="B12" s="605"/>
      <c r="C12" s="605"/>
      <c r="D12" s="605"/>
      <c r="E12" s="605"/>
      <c r="F12" s="605"/>
      <c r="G12" s="605"/>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6"/>
      <c r="BD12" s="324"/>
      <c r="BE12" s="324"/>
    </row>
    <row r="13" spans="1:57" ht="8.1" customHeight="1" x14ac:dyDescent="0.15">
      <c r="A13" s="243"/>
      <c r="B13" s="605"/>
      <c r="C13" s="605"/>
      <c r="D13" s="605"/>
      <c r="E13" s="605"/>
      <c r="F13" s="605"/>
      <c r="G13" s="605"/>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556" t="s">
        <v>2</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17"/>
      <c r="BD15" s="324"/>
      <c r="BE15" s="324"/>
    </row>
    <row r="16" spans="1:57" x14ac:dyDescent="0.15">
      <c r="A16" s="2"/>
      <c r="B16" s="556" t="s">
        <v>2719</v>
      </c>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1" t="s">
        <v>2128</v>
      </c>
      <c r="AB17" s="561"/>
      <c r="AC17" s="561"/>
      <c r="AD17" s="561"/>
      <c r="AE17" s="561"/>
      <c r="AF17" s="561"/>
      <c r="AG17" s="562" t="s">
        <v>4</v>
      </c>
      <c r="AH17" s="562"/>
      <c r="AI17" s="561"/>
      <c r="AJ17" s="561"/>
      <c r="AK17" s="562" t="s">
        <v>5</v>
      </c>
      <c r="AL17" s="562"/>
      <c r="AM17" s="561"/>
      <c r="AN17" s="561"/>
      <c r="AO17" s="562" t="s">
        <v>6</v>
      </c>
      <c r="AP17" s="562"/>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563"/>
      <c r="W18" s="563"/>
      <c r="X18" s="563"/>
      <c r="Y18" s="563"/>
      <c r="Z18" s="563"/>
      <c r="AA18" s="563"/>
      <c r="AB18" s="563"/>
      <c r="AC18" s="563"/>
      <c r="AD18" s="563"/>
      <c r="AE18" s="563"/>
      <c r="AF18" s="563"/>
      <c r="AG18" s="563"/>
      <c r="AH18" s="563"/>
      <c r="AI18" s="563"/>
      <c r="AJ18" s="563"/>
      <c r="AK18" s="563"/>
      <c r="AL18" s="563"/>
      <c r="AM18" s="563"/>
      <c r="AN18" s="563"/>
      <c r="AO18" s="563"/>
      <c r="AP18" s="7"/>
      <c r="AQ18" s="560"/>
      <c r="AR18" s="560"/>
      <c r="AS18" s="560"/>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563"/>
      <c r="W19" s="563"/>
      <c r="X19" s="563"/>
      <c r="Y19" s="563"/>
      <c r="Z19" s="563"/>
      <c r="AA19" s="563"/>
      <c r="AB19" s="563"/>
      <c r="AC19" s="563"/>
      <c r="AD19" s="563"/>
      <c r="AE19" s="563"/>
      <c r="AF19" s="563"/>
      <c r="AG19" s="563"/>
      <c r="AH19" s="563"/>
      <c r="AI19" s="563"/>
      <c r="AJ19" s="563"/>
      <c r="AK19" s="563"/>
      <c r="AL19" s="563"/>
      <c r="AM19" s="563"/>
      <c r="AN19" s="563"/>
      <c r="AO19" s="563"/>
      <c r="AP19" s="7"/>
      <c r="AQ19" s="560"/>
      <c r="AR19" s="560"/>
      <c r="AS19" s="560"/>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565"/>
      <c r="W20" s="565"/>
      <c r="X20" s="565"/>
      <c r="Y20" s="565"/>
      <c r="Z20" s="565"/>
      <c r="AA20" s="565"/>
      <c r="AB20" s="565"/>
      <c r="AC20" s="565"/>
      <c r="AD20" s="565"/>
      <c r="AE20" s="565"/>
      <c r="AF20" s="565"/>
      <c r="AG20" s="565"/>
      <c r="AH20" s="565"/>
      <c r="AI20" s="565"/>
      <c r="AJ20" s="565"/>
      <c r="AK20" s="565"/>
      <c r="AL20" s="565"/>
      <c r="AM20" s="565"/>
      <c r="AN20" s="565"/>
      <c r="AO20" s="565"/>
      <c r="AP20" s="8"/>
      <c r="AQ20" s="564"/>
      <c r="AR20" s="564"/>
      <c r="AS20" s="564"/>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57" t="str">
        <f>IF(ISBLANK('確認(2～6面)'!J31),"",'確認(2～6面)'!J31)</f>
        <v/>
      </c>
      <c r="W21" s="557"/>
      <c r="X21" s="557"/>
      <c r="Y21" s="557"/>
      <c r="Z21" s="557"/>
      <c r="AA21" s="557"/>
      <c r="AB21" s="557"/>
      <c r="AC21" s="557"/>
      <c r="AD21" s="557"/>
      <c r="AE21" s="557"/>
      <c r="AF21" s="557"/>
      <c r="AG21" s="557"/>
      <c r="AH21" s="557"/>
      <c r="AI21" s="557"/>
      <c r="AJ21" s="557"/>
      <c r="AK21" s="557"/>
      <c r="AL21" s="557"/>
      <c r="AM21" s="557"/>
      <c r="AN21" s="557"/>
      <c r="AO21" s="557"/>
      <c r="AP21" s="9"/>
      <c r="AQ21" s="559"/>
      <c r="AR21" s="559"/>
      <c r="AS21" s="559"/>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558"/>
      <c r="W22" s="558"/>
      <c r="X22" s="558"/>
      <c r="Y22" s="558"/>
      <c r="Z22" s="558"/>
      <c r="AA22" s="558"/>
      <c r="AB22" s="558"/>
      <c r="AC22" s="558"/>
      <c r="AD22" s="558"/>
      <c r="AE22" s="558"/>
      <c r="AF22" s="558"/>
      <c r="AG22" s="558"/>
      <c r="AH22" s="558"/>
      <c r="AI22" s="558"/>
      <c r="AJ22" s="558"/>
      <c r="AK22" s="558"/>
      <c r="AL22" s="558"/>
      <c r="AM22" s="558"/>
      <c r="AN22" s="558"/>
      <c r="AO22" s="558"/>
      <c r="AP22" s="10"/>
      <c r="AQ22" s="560"/>
      <c r="AR22" s="560"/>
      <c r="AS22" s="560"/>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555" t="s">
        <v>2567</v>
      </c>
      <c r="B24" s="555"/>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BD24" s="327"/>
      <c r="BE24" s="327"/>
    </row>
    <row r="25" spans="1:57" x14ac:dyDescent="0.15">
      <c r="A25" s="555" t="s">
        <v>2563</v>
      </c>
      <c r="B25" s="555"/>
      <c r="C25" s="555"/>
      <c r="D25" s="555"/>
      <c r="E25" s="555"/>
      <c r="F25" s="555"/>
      <c r="G25" s="555"/>
      <c r="H25" s="555"/>
      <c r="I25" s="555"/>
      <c r="J25" s="555" t="s">
        <v>2564</v>
      </c>
      <c r="K25" s="555"/>
      <c r="L25" s="555"/>
      <c r="M25" s="555"/>
      <c r="N25" s="555"/>
      <c r="O25" s="555"/>
      <c r="P25" s="555"/>
      <c r="Q25" s="555"/>
      <c r="R25" s="555"/>
      <c r="S25" s="555" t="s">
        <v>2565</v>
      </c>
      <c r="T25" s="555"/>
      <c r="U25" s="555"/>
      <c r="V25" s="555"/>
      <c r="W25" s="555"/>
      <c r="X25" s="555"/>
      <c r="Y25" s="555"/>
      <c r="Z25" s="555"/>
      <c r="AA25" s="555"/>
      <c r="AB25" s="555" t="s">
        <v>2566</v>
      </c>
      <c r="AC25" s="555"/>
      <c r="AD25" s="555"/>
      <c r="AE25" s="555"/>
      <c r="AF25" s="555"/>
      <c r="AG25" s="555"/>
      <c r="AH25" s="555"/>
      <c r="AI25" s="555"/>
      <c r="AJ25" s="555"/>
      <c r="AK25" s="555"/>
      <c r="AL25" s="555"/>
      <c r="AM25" s="555"/>
      <c r="AN25" s="555"/>
      <c r="AO25" s="555"/>
      <c r="AP25" s="555"/>
      <c r="AQ25" s="555"/>
      <c r="AR25" s="555"/>
      <c r="AS25" s="555"/>
      <c r="BD25" s="327"/>
      <c r="BE25" s="327"/>
    </row>
    <row r="26" spans="1:57" ht="30" customHeight="1" x14ac:dyDescent="0.15">
      <c r="A26" s="647" t="s">
        <v>2568</v>
      </c>
      <c r="B26" s="648"/>
      <c r="C26" s="648"/>
      <c r="D26" s="648"/>
      <c r="E26" s="648"/>
      <c r="F26" s="648"/>
      <c r="G26" s="648"/>
      <c r="H26" s="648"/>
      <c r="I26" s="649"/>
      <c r="J26" s="595"/>
      <c r="K26" s="596"/>
      <c r="L26" s="596"/>
      <c r="M26" s="596"/>
      <c r="N26" s="596"/>
      <c r="O26" s="596"/>
      <c r="P26" s="596"/>
      <c r="Q26" s="596"/>
      <c r="R26" s="597"/>
      <c r="S26" s="595"/>
      <c r="T26" s="596"/>
      <c r="U26" s="596"/>
      <c r="V26" s="596"/>
      <c r="W26" s="596"/>
      <c r="X26" s="596"/>
      <c r="Y26" s="596"/>
      <c r="Z26" s="596"/>
      <c r="AA26" s="597"/>
      <c r="AB26" s="11"/>
      <c r="AC26" s="636" t="s">
        <v>2128</v>
      </c>
      <c r="AD26" s="636"/>
      <c r="AE26" s="636"/>
      <c r="AF26" s="646"/>
      <c r="AG26" s="646"/>
      <c r="AH26" s="632" t="s">
        <v>4</v>
      </c>
      <c r="AI26" s="632"/>
      <c r="AJ26" s="632"/>
      <c r="AK26" s="632"/>
      <c r="AL26" s="632" t="s">
        <v>5</v>
      </c>
      <c r="AM26" s="632"/>
      <c r="AN26" s="632"/>
      <c r="AO26" s="632"/>
      <c r="AP26" s="632" t="s">
        <v>14</v>
      </c>
      <c r="AQ26" s="632"/>
      <c r="AR26" s="249"/>
      <c r="AS26" s="246"/>
      <c r="BD26" s="327"/>
      <c r="BE26" s="327"/>
    </row>
    <row r="27" spans="1:57" ht="30" customHeight="1" x14ac:dyDescent="0.15">
      <c r="A27" s="650"/>
      <c r="B27" s="651"/>
      <c r="C27" s="651"/>
      <c r="D27" s="651"/>
      <c r="E27" s="651"/>
      <c r="F27" s="651"/>
      <c r="G27" s="651"/>
      <c r="H27" s="651"/>
      <c r="I27" s="652"/>
      <c r="J27" s="598"/>
      <c r="K27" s="562"/>
      <c r="L27" s="562"/>
      <c r="M27" s="562"/>
      <c r="N27" s="562"/>
      <c r="O27" s="562"/>
      <c r="P27" s="562"/>
      <c r="Q27" s="562"/>
      <c r="R27" s="599"/>
      <c r="S27" s="598"/>
      <c r="T27" s="562"/>
      <c r="U27" s="562"/>
      <c r="V27" s="562"/>
      <c r="W27" s="562"/>
      <c r="X27" s="562"/>
      <c r="Y27" s="562"/>
      <c r="Z27" s="562"/>
      <c r="AA27" s="599"/>
      <c r="AB27" s="251"/>
      <c r="AC27" s="637"/>
      <c r="AD27" s="637"/>
      <c r="AE27" s="637"/>
      <c r="AF27" s="576"/>
      <c r="AG27" s="576"/>
      <c r="AH27" s="601"/>
      <c r="AI27" s="601"/>
      <c r="AJ27" s="601"/>
      <c r="AK27" s="601"/>
      <c r="AL27" s="601"/>
      <c r="AM27" s="601"/>
      <c r="AN27" s="601"/>
      <c r="AO27" s="601"/>
      <c r="AP27" s="601"/>
      <c r="AQ27" s="601"/>
      <c r="AR27" s="250"/>
      <c r="AS27" s="248"/>
      <c r="BD27" s="327"/>
      <c r="BE27" s="327"/>
    </row>
    <row r="28" spans="1:57" ht="30" customHeight="1" x14ac:dyDescent="0.15">
      <c r="A28" s="589" t="s">
        <v>2569</v>
      </c>
      <c r="B28" s="590"/>
      <c r="C28" s="590"/>
      <c r="D28" s="590"/>
      <c r="E28" s="590"/>
      <c r="F28" s="590"/>
      <c r="G28" s="590"/>
      <c r="H28" s="590"/>
      <c r="I28" s="591"/>
      <c r="J28" s="598"/>
      <c r="K28" s="562"/>
      <c r="L28" s="562"/>
      <c r="M28" s="562"/>
      <c r="N28" s="562"/>
      <c r="O28" s="562"/>
      <c r="P28" s="562"/>
      <c r="Q28" s="562"/>
      <c r="R28" s="599"/>
      <c r="S28" s="598"/>
      <c r="T28" s="562"/>
      <c r="U28" s="562"/>
      <c r="V28" s="562"/>
      <c r="W28" s="562"/>
      <c r="X28" s="562"/>
      <c r="Y28" s="562"/>
      <c r="Z28" s="562"/>
      <c r="AA28" s="599"/>
      <c r="AB28" s="11"/>
      <c r="AC28" s="633" t="s">
        <v>2570</v>
      </c>
      <c r="AD28" s="634"/>
      <c r="AE28" s="634"/>
      <c r="AF28" s="634"/>
      <c r="AG28" s="634"/>
      <c r="AH28" s="634"/>
      <c r="AI28" s="634"/>
      <c r="AJ28" s="634"/>
      <c r="AK28" s="634"/>
      <c r="AL28" s="634"/>
      <c r="AM28" s="634"/>
      <c r="AN28" s="634"/>
      <c r="AO28" s="634"/>
      <c r="AP28" s="634"/>
      <c r="AQ28" s="634"/>
      <c r="AR28" s="634"/>
      <c r="AS28" s="12"/>
      <c r="BD28" s="327"/>
      <c r="BE28" s="327"/>
    </row>
    <row r="29" spans="1:57" ht="30" customHeight="1" x14ac:dyDescent="0.15">
      <c r="A29" s="592"/>
      <c r="B29" s="593"/>
      <c r="C29" s="593"/>
      <c r="D29" s="593"/>
      <c r="E29" s="593"/>
      <c r="F29" s="593"/>
      <c r="G29" s="593"/>
      <c r="H29" s="593"/>
      <c r="I29" s="594"/>
      <c r="J29" s="598"/>
      <c r="K29" s="562"/>
      <c r="L29" s="562"/>
      <c r="M29" s="562"/>
      <c r="N29" s="562"/>
      <c r="O29" s="562"/>
      <c r="P29" s="562"/>
      <c r="Q29" s="562"/>
      <c r="R29" s="599"/>
      <c r="S29" s="598"/>
      <c r="T29" s="562"/>
      <c r="U29" s="562"/>
      <c r="V29" s="562"/>
      <c r="W29" s="562"/>
      <c r="X29" s="562"/>
      <c r="Y29" s="562"/>
      <c r="Z29" s="562"/>
      <c r="AA29" s="599"/>
      <c r="AB29" s="13"/>
      <c r="AC29" s="635"/>
      <c r="AD29" s="635"/>
      <c r="AE29" s="635"/>
      <c r="AF29" s="635"/>
      <c r="AG29" s="635"/>
      <c r="AH29" s="635"/>
      <c r="AI29" s="635"/>
      <c r="AJ29" s="635"/>
      <c r="AK29" s="635"/>
      <c r="AL29" s="635"/>
      <c r="AM29" s="635"/>
      <c r="AN29" s="635"/>
      <c r="AO29" s="635"/>
      <c r="AP29" s="635"/>
      <c r="AQ29" s="635"/>
      <c r="AR29" s="635"/>
      <c r="AS29" s="14"/>
      <c r="BD29" s="327"/>
      <c r="BE29" s="327"/>
    </row>
    <row r="30" spans="1:57" ht="16.5" hidden="1" customHeight="1" x14ac:dyDescent="0.15">
      <c r="A30" s="299"/>
      <c r="B30" s="2"/>
      <c r="C30" s="2"/>
      <c r="D30" s="2"/>
      <c r="E30" s="2"/>
      <c r="F30" s="2"/>
      <c r="G30" s="2"/>
      <c r="H30" s="2"/>
      <c r="I30" s="300"/>
      <c r="J30" s="598"/>
      <c r="K30" s="562"/>
      <c r="L30" s="562"/>
      <c r="M30" s="562"/>
      <c r="N30" s="562"/>
      <c r="O30" s="562"/>
      <c r="P30" s="562"/>
      <c r="Q30" s="562"/>
      <c r="R30" s="599"/>
      <c r="S30" s="598"/>
      <c r="T30" s="562"/>
      <c r="U30" s="562"/>
      <c r="V30" s="562"/>
      <c r="W30" s="562"/>
      <c r="X30" s="562"/>
      <c r="Y30" s="562"/>
      <c r="Z30" s="562"/>
      <c r="AA30" s="599"/>
      <c r="AB30" s="244"/>
      <c r="AC30" s="636"/>
      <c r="AD30" s="636"/>
      <c r="AE30" s="636"/>
      <c r="AF30" s="636"/>
      <c r="AG30" s="636"/>
      <c r="AH30" s="636"/>
      <c r="AI30" s="636"/>
      <c r="AJ30" s="636"/>
      <c r="AK30" s="636"/>
      <c r="AL30" s="636"/>
      <c r="AM30" s="636"/>
      <c r="AN30" s="636"/>
      <c r="AO30" s="636"/>
      <c r="AP30" s="636"/>
      <c r="AQ30" s="636"/>
      <c r="AR30" s="636"/>
      <c r="AS30" s="246"/>
      <c r="BD30" s="327"/>
      <c r="BE30" s="327"/>
    </row>
    <row r="31" spans="1:57" ht="16.5" hidden="1" customHeight="1" x14ac:dyDescent="0.15">
      <c r="A31" s="247"/>
      <c r="B31" s="298"/>
      <c r="C31" s="298"/>
      <c r="D31" s="298"/>
      <c r="E31" s="298"/>
      <c r="F31" s="298"/>
      <c r="G31" s="298"/>
      <c r="H31" s="298"/>
      <c r="I31" s="248"/>
      <c r="J31" s="598"/>
      <c r="K31" s="562"/>
      <c r="L31" s="562"/>
      <c r="M31" s="562"/>
      <c r="N31" s="562"/>
      <c r="O31" s="562"/>
      <c r="P31" s="562"/>
      <c r="Q31" s="562"/>
      <c r="R31" s="599"/>
      <c r="S31" s="598"/>
      <c r="T31" s="562"/>
      <c r="U31" s="562"/>
      <c r="V31" s="562"/>
      <c r="W31" s="562"/>
      <c r="X31" s="562"/>
      <c r="Y31" s="562"/>
      <c r="Z31" s="562"/>
      <c r="AA31" s="599"/>
      <c r="AB31" s="247"/>
      <c r="AC31" s="637"/>
      <c r="AD31" s="637"/>
      <c r="AE31" s="637"/>
      <c r="AF31" s="637"/>
      <c r="AG31" s="637"/>
      <c r="AH31" s="637"/>
      <c r="AI31" s="637"/>
      <c r="AJ31" s="637"/>
      <c r="AK31" s="637"/>
      <c r="AL31" s="637"/>
      <c r="AM31" s="637"/>
      <c r="AN31" s="637"/>
      <c r="AO31" s="637"/>
      <c r="AP31" s="637"/>
      <c r="AQ31" s="637"/>
      <c r="AR31" s="637"/>
      <c r="AS31" s="248"/>
      <c r="BD31" s="327"/>
      <c r="BE31" s="327"/>
    </row>
    <row r="32" spans="1:57" x14ac:dyDescent="0.15">
      <c r="A32" s="638" t="s">
        <v>2558</v>
      </c>
      <c r="B32" s="639"/>
      <c r="C32" s="639"/>
      <c r="D32" s="639"/>
      <c r="E32" s="639"/>
      <c r="F32" s="639"/>
      <c r="G32" s="639"/>
      <c r="H32" s="639"/>
      <c r="I32" s="639"/>
      <c r="J32" s="598"/>
      <c r="K32" s="562"/>
      <c r="L32" s="562"/>
      <c r="M32" s="562"/>
      <c r="N32" s="562"/>
      <c r="O32" s="562"/>
      <c r="P32" s="562"/>
      <c r="Q32" s="562"/>
      <c r="R32" s="599"/>
      <c r="S32" s="598"/>
      <c r="T32" s="562"/>
      <c r="U32" s="562"/>
      <c r="V32" s="562"/>
      <c r="W32" s="562"/>
      <c r="X32" s="562"/>
      <c r="Y32" s="562"/>
      <c r="Z32" s="562"/>
      <c r="AA32" s="599"/>
      <c r="AB32" s="640" t="s">
        <v>2559</v>
      </c>
      <c r="AC32" s="640"/>
      <c r="AD32" s="640"/>
      <c r="AE32" s="640"/>
      <c r="AF32" s="640"/>
      <c r="AG32" s="640"/>
      <c r="AH32" s="640"/>
      <c r="AI32" s="640"/>
      <c r="AJ32" s="640"/>
      <c r="AK32" s="640"/>
      <c r="AL32" s="640"/>
      <c r="AM32" s="640"/>
      <c r="AN32" s="640"/>
      <c r="AO32" s="640"/>
      <c r="AP32" s="640"/>
      <c r="AQ32" s="640"/>
      <c r="AR32" s="640"/>
      <c r="AS32" s="641"/>
      <c r="BD32" s="327"/>
      <c r="BE32" s="327"/>
    </row>
    <row r="33" spans="1:57" x14ac:dyDescent="0.15">
      <c r="A33" s="639"/>
      <c r="B33" s="639"/>
      <c r="C33" s="639"/>
      <c r="D33" s="639"/>
      <c r="E33" s="639"/>
      <c r="F33" s="639"/>
      <c r="G33" s="639"/>
      <c r="H33" s="639"/>
      <c r="I33" s="639"/>
      <c r="J33" s="598"/>
      <c r="K33" s="562"/>
      <c r="L33" s="562"/>
      <c r="M33" s="562"/>
      <c r="N33" s="562"/>
      <c r="O33" s="562"/>
      <c r="P33" s="562"/>
      <c r="Q33" s="562"/>
      <c r="R33" s="599"/>
      <c r="S33" s="598"/>
      <c r="T33" s="562"/>
      <c r="U33" s="562"/>
      <c r="V33" s="562"/>
      <c r="W33" s="562"/>
      <c r="X33" s="562"/>
      <c r="Y33" s="562"/>
      <c r="Z33" s="562"/>
      <c r="AA33" s="599"/>
      <c r="AB33" s="642"/>
      <c r="AC33" s="642"/>
      <c r="AD33" s="642"/>
      <c r="AE33" s="642"/>
      <c r="AF33" s="642"/>
      <c r="AG33" s="642"/>
      <c r="AH33" s="642"/>
      <c r="AI33" s="642"/>
      <c r="AJ33" s="642"/>
      <c r="AK33" s="642"/>
      <c r="AL33" s="642"/>
      <c r="AM33" s="642"/>
      <c r="AN33" s="642"/>
      <c r="AO33" s="642"/>
      <c r="AP33" s="642"/>
      <c r="AQ33" s="642"/>
      <c r="AR33" s="642"/>
      <c r="AS33" s="643"/>
      <c r="BD33" s="327"/>
      <c r="BE33" s="327"/>
    </row>
    <row r="34" spans="1:57" x14ac:dyDescent="0.15">
      <c r="A34" s="639"/>
      <c r="B34" s="639"/>
      <c r="C34" s="639"/>
      <c r="D34" s="639"/>
      <c r="E34" s="639"/>
      <c r="F34" s="639"/>
      <c r="G34" s="639"/>
      <c r="H34" s="639"/>
      <c r="I34" s="639"/>
      <c r="J34" s="600"/>
      <c r="K34" s="601"/>
      <c r="L34" s="601"/>
      <c r="M34" s="601"/>
      <c r="N34" s="601"/>
      <c r="O34" s="601"/>
      <c r="P34" s="601"/>
      <c r="Q34" s="601"/>
      <c r="R34" s="602"/>
      <c r="S34" s="600"/>
      <c r="T34" s="601"/>
      <c r="U34" s="601"/>
      <c r="V34" s="601"/>
      <c r="W34" s="601"/>
      <c r="X34" s="601"/>
      <c r="Y34" s="601"/>
      <c r="Z34" s="601"/>
      <c r="AA34" s="602"/>
      <c r="AB34" s="644"/>
      <c r="AC34" s="644"/>
      <c r="AD34" s="644"/>
      <c r="AE34" s="644"/>
      <c r="AF34" s="644"/>
      <c r="AG34" s="644"/>
      <c r="AH34" s="644"/>
      <c r="AI34" s="644"/>
      <c r="AJ34" s="644"/>
      <c r="AK34" s="644"/>
      <c r="AL34" s="644"/>
      <c r="AM34" s="644"/>
      <c r="AN34" s="644"/>
      <c r="AO34" s="644"/>
      <c r="AP34" s="644"/>
      <c r="AQ34" s="644"/>
      <c r="AR34" s="644"/>
      <c r="AS34" s="645"/>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619" t="s">
        <v>2603</v>
      </c>
      <c r="B36" s="620"/>
      <c r="C36" s="620"/>
      <c r="D36" s="620"/>
      <c r="E36" s="620"/>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2"/>
      <c r="BD36" s="327"/>
      <c r="BE36" s="327"/>
    </row>
    <row r="37" spans="1:57" x14ac:dyDescent="0.15">
      <c r="A37" s="613"/>
      <c r="B37" s="614"/>
      <c r="C37" s="614"/>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5"/>
      <c r="BD37" s="327"/>
      <c r="BE37" s="327"/>
    </row>
    <row r="38" spans="1:57" x14ac:dyDescent="0.15">
      <c r="A38" s="613"/>
      <c r="B38" s="614"/>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5"/>
      <c r="BD38" s="327"/>
      <c r="BE38" s="327"/>
    </row>
    <row r="39" spans="1:57" x14ac:dyDescent="0.15">
      <c r="A39" s="613"/>
      <c r="B39" s="614"/>
      <c r="C39" s="614"/>
      <c r="D39" s="614"/>
      <c r="E39" s="614"/>
      <c r="F39" s="614"/>
      <c r="G39" s="614"/>
      <c r="H39" s="614"/>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4"/>
      <c r="AR39" s="614"/>
      <c r="AS39" s="615"/>
      <c r="BD39" s="327"/>
      <c r="BE39" s="327"/>
    </row>
    <row r="40" spans="1:57" x14ac:dyDescent="0.15">
      <c r="A40" s="613"/>
      <c r="B40" s="614"/>
      <c r="C40" s="614"/>
      <c r="D40" s="614"/>
      <c r="E40" s="614"/>
      <c r="F40" s="614"/>
      <c r="G40" s="614"/>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4"/>
      <c r="AS40" s="615"/>
      <c r="BD40" s="327"/>
      <c r="BE40" s="327"/>
    </row>
    <row r="41" spans="1:57" x14ac:dyDescent="0.15">
      <c r="A41" s="613"/>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5"/>
      <c r="BD41" s="327"/>
      <c r="BE41" s="327"/>
    </row>
    <row r="42" spans="1:57" x14ac:dyDescent="0.15">
      <c r="A42" s="613"/>
      <c r="B42" s="614"/>
      <c r="C42" s="614"/>
      <c r="D42" s="614"/>
      <c r="E42" s="614"/>
      <c r="F42" s="614"/>
      <c r="G42" s="614"/>
      <c r="H42" s="614"/>
      <c r="I42" s="614"/>
      <c r="J42" s="614"/>
      <c r="K42" s="614"/>
      <c r="L42" s="614"/>
      <c r="M42" s="614"/>
      <c r="N42" s="614"/>
      <c r="O42" s="614"/>
      <c r="P42" s="614"/>
      <c r="Q42" s="614"/>
      <c r="R42" s="614"/>
      <c r="S42" s="614"/>
      <c r="T42" s="614"/>
      <c r="U42" s="614"/>
      <c r="V42" s="614"/>
      <c r="W42" s="614"/>
      <c r="X42" s="614"/>
      <c r="Y42" s="614"/>
      <c r="Z42" s="614"/>
      <c r="AA42" s="614"/>
      <c r="AB42" s="614"/>
      <c r="AC42" s="614"/>
      <c r="AD42" s="614"/>
      <c r="AE42" s="614"/>
      <c r="AF42" s="614"/>
      <c r="AG42" s="614"/>
      <c r="AH42" s="614"/>
      <c r="AI42" s="614"/>
      <c r="AJ42" s="614"/>
      <c r="AK42" s="614"/>
      <c r="AL42" s="614"/>
      <c r="AM42" s="614"/>
      <c r="AN42" s="614"/>
      <c r="AO42" s="614"/>
      <c r="AP42" s="614"/>
      <c r="AQ42" s="614"/>
      <c r="AR42" s="614"/>
      <c r="AS42" s="615"/>
      <c r="BD42" s="327"/>
      <c r="BE42" s="327"/>
    </row>
    <row r="43" spans="1:57" x14ac:dyDescent="0.15">
      <c r="A43" s="616"/>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8"/>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569" t="s">
        <v>2595</v>
      </c>
      <c r="B45" s="570"/>
      <c r="C45" s="571"/>
      <c r="D45" s="578" t="s">
        <v>2596</v>
      </c>
      <c r="E45" s="578"/>
      <c r="F45" s="578"/>
      <c r="G45" s="578"/>
      <c r="H45" s="578"/>
      <c r="I45" s="578" t="s">
        <v>2597</v>
      </c>
      <c r="J45" s="578"/>
      <c r="K45" s="578"/>
      <c r="L45" s="578"/>
      <c r="M45" s="578"/>
      <c r="N45" s="578"/>
      <c r="O45" s="578"/>
      <c r="P45" s="578"/>
      <c r="Q45" s="578"/>
      <c r="R45" s="578"/>
      <c r="S45" s="578"/>
      <c r="T45" s="578"/>
      <c r="U45" s="578"/>
      <c r="V45" s="578"/>
      <c r="W45" s="578"/>
      <c r="X45" s="578"/>
      <c r="Y45" s="578"/>
      <c r="Z45" s="578" t="s">
        <v>2598</v>
      </c>
      <c r="AA45" s="578"/>
      <c r="AB45" s="578"/>
      <c r="AC45" s="578"/>
      <c r="AD45" s="578"/>
      <c r="AE45" s="578"/>
      <c r="AF45" s="578"/>
      <c r="AG45" s="578"/>
      <c r="AH45" s="578" t="s">
        <v>2599</v>
      </c>
      <c r="AI45" s="578"/>
      <c r="AJ45" s="578"/>
      <c r="AK45" s="578"/>
      <c r="AL45" s="578"/>
      <c r="AM45" s="578"/>
      <c r="AN45" s="578"/>
      <c r="AO45" s="578"/>
      <c r="AP45" s="578"/>
      <c r="AQ45" s="578"/>
      <c r="AR45" s="578"/>
      <c r="AS45" s="578"/>
      <c r="BD45" s="327"/>
      <c r="BE45" s="327"/>
    </row>
    <row r="46" spans="1:57" ht="24" customHeight="1" x14ac:dyDescent="0.15">
      <c r="A46" s="572"/>
      <c r="B46" s="573"/>
      <c r="C46" s="574"/>
      <c r="D46" s="579" t="s">
        <v>2600</v>
      </c>
      <c r="E46" s="580"/>
      <c r="F46" s="580"/>
      <c r="G46" s="580"/>
      <c r="H46" s="581"/>
      <c r="I46" s="623" t="s">
        <v>2701</v>
      </c>
      <c r="J46" s="624"/>
      <c r="K46" s="624"/>
      <c r="L46" s="624"/>
      <c r="M46" s="624"/>
      <c r="N46" s="624"/>
      <c r="O46" s="624"/>
      <c r="P46" s="624"/>
      <c r="Q46" s="624"/>
      <c r="R46" s="624"/>
      <c r="S46" s="624"/>
      <c r="T46" s="624"/>
      <c r="U46" s="624"/>
      <c r="V46" s="624"/>
      <c r="W46" s="624"/>
      <c r="X46" s="624"/>
      <c r="Y46" s="625"/>
      <c r="Z46" s="585" t="s">
        <v>2999</v>
      </c>
      <c r="AA46" s="586"/>
      <c r="AB46" s="586"/>
      <c r="AC46" s="586"/>
      <c r="AD46" s="586"/>
      <c r="AE46" s="586"/>
      <c r="AF46" s="586"/>
      <c r="AG46" s="586"/>
      <c r="AH46" s="587" t="s">
        <v>2601</v>
      </c>
      <c r="AI46" s="588"/>
      <c r="AJ46" s="588"/>
      <c r="AK46" s="588"/>
      <c r="AL46" s="588"/>
      <c r="AM46" s="588"/>
      <c r="AN46" s="588"/>
      <c r="AO46" s="588"/>
      <c r="AP46" s="588"/>
      <c r="AQ46" s="588"/>
      <c r="AR46" s="588"/>
      <c r="AS46" s="588"/>
      <c r="BD46" s="327"/>
      <c r="BE46" s="327"/>
    </row>
    <row r="47" spans="1:57" ht="23.1" customHeight="1" x14ac:dyDescent="0.15">
      <c r="A47" s="572"/>
      <c r="B47" s="573"/>
      <c r="C47" s="574"/>
      <c r="D47" s="582"/>
      <c r="E47" s="583"/>
      <c r="F47" s="583"/>
      <c r="G47" s="583"/>
      <c r="H47" s="584"/>
      <c r="I47" s="626"/>
      <c r="J47" s="627"/>
      <c r="K47" s="627"/>
      <c r="L47" s="627"/>
      <c r="M47" s="627"/>
      <c r="N47" s="627"/>
      <c r="O47" s="627"/>
      <c r="P47" s="627"/>
      <c r="Q47" s="627"/>
      <c r="R47" s="627"/>
      <c r="S47" s="627"/>
      <c r="T47" s="627"/>
      <c r="U47" s="627"/>
      <c r="V47" s="627"/>
      <c r="W47" s="627"/>
      <c r="X47" s="627"/>
      <c r="Y47" s="628"/>
      <c r="Z47" s="586"/>
      <c r="AA47" s="586"/>
      <c r="AB47" s="586"/>
      <c r="AC47" s="586"/>
      <c r="AD47" s="586"/>
      <c r="AE47" s="586"/>
      <c r="AF47" s="586"/>
      <c r="AG47" s="586"/>
      <c r="AH47" s="588"/>
      <c r="AI47" s="588"/>
      <c r="AJ47" s="588"/>
      <c r="AK47" s="588"/>
      <c r="AL47" s="588"/>
      <c r="AM47" s="588"/>
      <c r="AN47" s="588"/>
      <c r="AO47" s="588"/>
      <c r="AP47" s="588"/>
      <c r="AQ47" s="588"/>
      <c r="AR47" s="588"/>
      <c r="AS47" s="588"/>
      <c r="BD47" s="327"/>
      <c r="BE47" s="327"/>
    </row>
    <row r="48" spans="1:57" ht="11.1" customHeight="1" x14ac:dyDescent="0.15">
      <c r="A48" s="572"/>
      <c r="B48" s="573"/>
      <c r="C48" s="574"/>
      <c r="D48" s="578" t="s">
        <v>2602</v>
      </c>
      <c r="E48" s="570"/>
      <c r="F48" s="570"/>
      <c r="G48" s="570"/>
      <c r="H48" s="571"/>
      <c r="I48" s="626"/>
      <c r="J48" s="627"/>
      <c r="K48" s="627"/>
      <c r="L48" s="627"/>
      <c r="M48" s="627"/>
      <c r="N48" s="627"/>
      <c r="O48" s="627"/>
      <c r="P48" s="627"/>
      <c r="Q48" s="627"/>
      <c r="R48" s="627"/>
      <c r="S48" s="627"/>
      <c r="T48" s="627"/>
      <c r="U48" s="627"/>
      <c r="V48" s="627"/>
      <c r="W48" s="627"/>
      <c r="X48" s="627"/>
      <c r="Y48" s="628"/>
      <c r="Z48" s="586"/>
      <c r="AA48" s="586"/>
      <c r="AB48" s="586"/>
      <c r="AC48" s="586"/>
      <c r="AD48" s="586"/>
      <c r="AE48" s="586"/>
      <c r="AF48" s="586"/>
      <c r="AG48" s="586"/>
      <c r="AH48" s="588"/>
      <c r="AI48" s="588"/>
      <c r="AJ48" s="588"/>
      <c r="AK48" s="588"/>
      <c r="AL48" s="588"/>
      <c r="AM48" s="588"/>
      <c r="AN48" s="588"/>
      <c r="AO48" s="588"/>
      <c r="AP48" s="588"/>
      <c r="AQ48" s="588"/>
      <c r="AR48" s="588"/>
      <c r="AS48" s="588"/>
      <c r="BD48" s="327"/>
      <c r="BE48" s="327"/>
    </row>
    <row r="49" spans="1:57" ht="18" customHeight="1" x14ac:dyDescent="0.15">
      <c r="A49" s="572"/>
      <c r="B49" s="573"/>
      <c r="C49" s="574"/>
      <c r="D49" s="572"/>
      <c r="E49" s="573"/>
      <c r="F49" s="573"/>
      <c r="G49" s="573"/>
      <c r="H49" s="574"/>
      <c r="I49" s="626"/>
      <c r="J49" s="627"/>
      <c r="K49" s="627"/>
      <c r="L49" s="627"/>
      <c r="M49" s="627"/>
      <c r="N49" s="627"/>
      <c r="O49" s="627"/>
      <c r="P49" s="627"/>
      <c r="Q49" s="627"/>
      <c r="R49" s="627"/>
      <c r="S49" s="627"/>
      <c r="T49" s="627"/>
      <c r="U49" s="627"/>
      <c r="V49" s="627"/>
      <c r="W49" s="627"/>
      <c r="X49" s="627"/>
      <c r="Y49" s="628"/>
      <c r="Z49" s="586"/>
      <c r="AA49" s="586"/>
      <c r="AB49" s="586"/>
      <c r="AC49" s="586"/>
      <c r="AD49" s="586"/>
      <c r="AE49" s="586"/>
      <c r="AF49" s="586"/>
      <c r="AG49" s="586"/>
      <c r="AH49" s="588"/>
      <c r="AI49" s="588"/>
      <c r="AJ49" s="588"/>
      <c r="AK49" s="588"/>
      <c r="AL49" s="588"/>
      <c r="AM49" s="588"/>
      <c r="AN49" s="588"/>
      <c r="AO49" s="588"/>
      <c r="AP49" s="588"/>
      <c r="AQ49" s="588"/>
      <c r="AR49" s="588"/>
      <c r="AS49" s="588"/>
      <c r="BD49" s="327"/>
      <c r="BE49" s="327"/>
    </row>
    <row r="50" spans="1:57" ht="18" customHeight="1" x14ac:dyDescent="0.15">
      <c r="A50" s="575"/>
      <c r="B50" s="576"/>
      <c r="C50" s="577"/>
      <c r="D50" s="575"/>
      <c r="E50" s="576"/>
      <c r="F50" s="576"/>
      <c r="G50" s="576"/>
      <c r="H50" s="577"/>
      <c r="I50" s="629"/>
      <c r="J50" s="630"/>
      <c r="K50" s="630"/>
      <c r="L50" s="630"/>
      <c r="M50" s="630"/>
      <c r="N50" s="630"/>
      <c r="O50" s="630"/>
      <c r="P50" s="630"/>
      <c r="Q50" s="630"/>
      <c r="R50" s="630"/>
      <c r="S50" s="630"/>
      <c r="T50" s="630"/>
      <c r="U50" s="630"/>
      <c r="V50" s="630"/>
      <c r="W50" s="630"/>
      <c r="X50" s="630"/>
      <c r="Y50" s="631"/>
      <c r="Z50" s="586"/>
      <c r="AA50" s="586"/>
      <c r="AB50" s="586"/>
      <c r="AC50" s="586"/>
      <c r="AD50" s="586"/>
      <c r="AE50" s="586"/>
      <c r="AF50" s="586"/>
      <c r="AG50" s="586"/>
      <c r="AH50" s="588"/>
      <c r="AI50" s="588"/>
      <c r="AJ50" s="588"/>
      <c r="AK50" s="588"/>
      <c r="AL50" s="588"/>
      <c r="AM50" s="588"/>
      <c r="AN50" s="588"/>
      <c r="AO50" s="588"/>
      <c r="AP50" s="588"/>
      <c r="AQ50" s="588"/>
      <c r="AR50" s="588"/>
      <c r="AS50" s="588"/>
      <c r="BD50" s="327"/>
      <c r="BE50" s="327"/>
    </row>
    <row r="51" spans="1:57" x14ac:dyDescent="0.15">
      <c r="A51" s="566" t="s">
        <v>2593</v>
      </c>
      <c r="B51" s="566"/>
      <c r="C51" s="566"/>
      <c r="D51" s="568" t="s">
        <v>2594</v>
      </c>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BD51" s="327"/>
      <c r="BE51" s="327"/>
    </row>
    <row r="52" spans="1:57" x14ac:dyDescent="0.15">
      <c r="A52" s="567"/>
      <c r="B52" s="567"/>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BD52" s="327"/>
      <c r="BE52" s="327"/>
    </row>
    <row r="53" spans="1:57" x14ac:dyDescent="0.15">
      <c r="A53" s="304"/>
      <c r="B53" s="304"/>
      <c r="C53" s="304"/>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BD53" s="327"/>
      <c r="BE53" s="327"/>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53" priority="1" operator="equal">
      <formula>""</formula>
    </cfRule>
  </conditionalFormatting>
  <conditionalFormatting sqref="F36:AS36">
    <cfRule type="cellIs" dxfId="1052" priority="2" operator="equal">
      <formula>""</formula>
    </cfRule>
  </conditionalFormatting>
  <conditionalFormatting sqref="V18:AO19">
    <cfRule type="cellIs" dxfId="1051" priority="6" operator="equal">
      <formula>""</formula>
    </cfRule>
  </conditionalFormatting>
  <conditionalFormatting sqref="AE17:AF17">
    <cfRule type="cellIs" dxfId="1050" priority="5" operator="equal">
      <formula>""</formula>
    </cfRule>
  </conditionalFormatting>
  <conditionalFormatting sqref="AI17:AJ17">
    <cfRule type="cellIs" dxfId="1049" priority="4" operator="equal">
      <formula>""</formula>
    </cfRule>
  </conditionalFormatting>
  <conditionalFormatting sqref="AM17:AN17">
    <cfRule type="cellIs" dxfId="1048"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'確認(4面追加)'!J5</f>
        <v>2</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2181</v>
      </c>
      <c r="I13" s="761"/>
      <c r="J13" s="761" t="s">
        <v>3</v>
      </c>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IF('確認(4面追加)'!O81=0,"",'確認(4面追加)'!O81)</f>
        <v/>
      </c>
      <c r="P33" s="762"/>
      <c r="Q33" s="762"/>
      <c r="R33" s="762"/>
      <c r="S33" s="762"/>
      <c r="T33" s="762"/>
      <c r="U33" s="762"/>
      <c r="V33" s="92" t="s">
        <v>97</v>
      </c>
      <c r="W33" s="43" t="s">
        <v>18</v>
      </c>
      <c r="X33" s="43" t="s">
        <v>70</v>
      </c>
      <c r="Y33" s="762" t="str">
        <f>IF('確認(4面追加)'!Y81=0,"",'確認(4面追加)'!Y81)</f>
        <v/>
      </c>
      <c r="Z33" s="762"/>
      <c r="AA33" s="762"/>
      <c r="AB33" s="762"/>
      <c r="AC33" s="762"/>
      <c r="AD33" s="762"/>
      <c r="AE33" s="762"/>
      <c r="AF33" s="92" t="s">
        <v>97</v>
      </c>
      <c r="AG33" s="43" t="s">
        <v>18</v>
      </c>
      <c r="AH33" s="43" t="s">
        <v>70</v>
      </c>
      <c r="AI33" s="762" t="str">
        <f>IF('確認(4面追加)'!AI81=0,"",'確認(4面追加)'!AI81)</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17" t="s">
        <v>1020</v>
      </c>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row>
    <row r="40" spans="1:45" x14ac:dyDescent="0.15">
      <c r="A40" s="253" t="s">
        <v>1021</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1022</v>
      </c>
      <c r="B43" s="253"/>
      <c r="C43" s="253"/>
      <c r="D43" s="253"/>
      <c r="E43" s="253"/>
      <c r="F43" s="253"/>
      <c r="G43" s="253"/>
      <c r="H43" s="253"/>
      <c r="I43" s="253"/>
      <c r="J43" s="817">
        <f>'確認(4面追加)'!J117</f>
        <v>3</v>
      </c>
      <c r="K43" s="817"/>
      <c r="L43" s="817"/>
      <c r="M43" s="817"/>
      <c r="N43" s="817"/>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49" t="s">
        <v>2140</v>
      </c>
      <c r="B46" s="749"/>
      <c r="C46" s="749"/>
      <c r="D46" s="749"/>
      <c r="E46" s="749"/>
      <c r="F46" s="749"/>
      <c r="G46" s="749"/>
      <c r="H46" s="749"/>
      <c r="I46" s="749"/>
      <c r="J46" s="40"/>
      <c r="K46" s="40"/>
      <c r="L46" s="40"/>
      <c r="M46" s="40"/>
      <c r="N46" s="43" t="s">
        <v>70</v>
      </c>
      <c r="O46" s="728" t="s">
        <v>118</v>
      </c>
      <c r="P46" s="728"/>
      <c r="Q46" s="728"/>
      <c r="R46" s="728"/>
      <c r="S46" s="728"/>
      <c r="T46" s="728"/>
      <c r="U46" s="728"/>
      <c r="V46" s="728"/>
      <c r="W46" s="43" t="s">
        <v>18</v>
      </c>
      <c r="X46" s="43" t="s">
        <v>70</v>
      </c>
      <c r="Y46" s="728" t="s">
        <v>119</v>
      </c>
      <c r="Z46" s="728"/>
      <c r="AA46" s="728"/>
      <c r="AB46" s="728"/>
      <c r="AC46" s="728"/>
      <c r="AD46" s="728"/>
      <c r="AE46" s="728"/>
      <c r="AF46" s="728"/>
      <c r="AG46" s="43" t="s">
        <v>18</v>
      </c>
      <c r="AH46" s="43" t="s">
        <v>70</v>
      </c>
      <c r="AI46" s="728" t="s">
        <v>120</v>
      </c>
      <c r="AJ46" s="728"/>
      <c r="AK46" s="728"/>
      <c r="AL46" s="728"/>
      <c r="AM46" s="728"/>
      <c r="AN46" s="728"/>
      <c r="AO46" s="728"/>
      <c r="AP46" s="728"/>
      <c r="AQ46" s="43" t="s">
        <v>18</v>
      </c>
      <c r="AR46" s="37"/>
      <c r="AS46" s="37"/>
    </row>
    <row r="47" spans="1:45" x14ac:dyDescent="0.15">
      <c r="A47" s="40"/>
      <c r="B47" s="749" t="s">
        <v>169</v>
      </c>
      <c r="C47" s="749"/>
      <c r="D47" s="749"/>
      <c r="E47" s="749"/>
      <c r="F47" s="749"/>
      <c r="G47" s="43" t="s">
        <v>70</v>
      </c>
      <c r="H47" s="761" t="s">
        <v>170</v>
      </c>
      <c r="I47" s="761"/>
      <c r="J47" s="761" t="s">
        <v>3</v>
      </c>
      <c r="K47" s="761"/>
      <c r="L47" s="757" t="s">
        <v>171</v>
      </c>
      <c r="M47" s="757"/>
      <c r="N47" s="43" t="s">
        <v>70</v>
      </c>
      <c r="O47" s="768"/>
      <c r="P47" s="768"/>
      <c r="Q47" s="768"/>
      <c r="R47" s="768"/>
      <c r="S47" s="768"/>
      <c r="T47" s="768"/>
      <c r="U47" s="768"/>
      <c r="V47" s="92" t="s">
        <v>97</v>
      </c>
      <c r="W47" s="43" t="s">
        <v>18</v>
      </c>
      <c r="X47" s="43" t="s">
        <v>70</v>
      </c>
      <c r="Y47" s="768"/>
      <c r="Z47" s="768"/>
      <c r="AA47" s="768"/>
      <c r="AB47" s="768"/>
      <c r="AC47" s="768"/>
      <c r="AD47" s="768"/>
      <c r="AE47" s="768"/>
      <c r="AF47" s="92" t="s">
        <v>97</v>
      </c>
      <c r="AG47" s="43" t="s">
        <v>18</v>
      </c>
      <c r="AH47" s="43" t="s">
        <v>70</v>
      </c>
      <c r="AI47" s="762" t="str">
        <f>IF(O47+Y47=0,"",O47+Y47)</f>
        <v/>
      </c>
      <c r="AJ47" s="762"/>
      <c r="AK47" s="762"/>
      <c r="AL47" s="762"/>
      <c r="AM47" s="762"/>
      <c r="AN47" s="762"/>
      <c r="AO47" s="762"/>
      <c r="AP47" s="92" t="s">
        <v>97</v>
      </c>
      <c r="AQ47" s="43" t="s">
        <v>18</v>
      </c>
      <c r="AR47" s="728"/>
      <c r="AS47" s="728"/>
    </row>
    <row r="48" spans="1:45" x14ac:dyDescent="0.15">
      <c r="A48" s="40"/>
      <c r="B48" s="40"/>
      <c r="C48" s="40"/>
      <c r="D48" s="40"/>
      <c r="E48" s="40"/>
      <c r="F48" s="40"/>
      <c r="G48" s="43" t="s">
        <v>70</v>
      </c>
      <c r="H48" s="761" t="s">
        <v>170</v>
      </c>
      <c r="I48" s="761"/>
      <c r="J48" s="761" t="s">
        <v>3</v>
      </c>
      <c r="K48" s="761"/>
      <c r="L48" s="757" t="s">
        <v>171</v>
      </c>
      <c r="M48" s="757"/>
      <c r="N48" s="43" t="s">
        <v>70</v>
      </c>
      <c r="O48" s="768"/>
      <c r="P48" s="768"/>
      <c r="Q48" s="768"/>
      <c r="R48" s="768"/>
      <c r="S48" s="768"/>
      <c r="T48" s="768"/>
      <c r="U48" s="768"/>
      <c r="V48" s="92" t="s">
        <v>97</v>
      </c>
      <c r="W48" s="43" t="s">
        <v>18</v>
      </c>
      <c r="X48" s="43" t="s">
        <v>70</v>
      </c>
      <c r="Y48" s="768"/>
      <c r="Z48" s="768"/>
      <c r="AA48" s="768"/>
      <c r="AB48" s="768"/>
      <c r="AC48" s="768"/>
      <c r="AD48" s="768"/>
      <c r="AE48" s="768"/>
      <c r="AF48" s="92" t="s">
        <v>97</v>
      </c>
      <c r="AG48" s="43" t="s">
        <v>18</v>
      </c>
      <c r="AH48" s="43" t="s">
        <v>70</v>
      </c>
      <c r="AI48" s="762" t="str">
        <f t="shared" ref="AI48:AI66" si="1">IF(O48+Y48=0,"",O48+Y48)</f>
        <v/>
      </c>
      <c r="AJ48" s="762"/>
      <c r="AK48" s="762"/>
      <c r="AL48" s="762"/>
      <c r="AM48" s="762"/>
      <c r="AN48" s="762"/>
      <c r="AO48" s="762"/>
      <c r="AP48" s="92" t="s">
        <v>97</v>
      </c>
      <c r="AQ48" s="43" t="s">
        <v>18</v>
      </c>
      <c r="AR48" s="728"/>
      <c r="AS48" s="728"/>
    </row>
    <row r="49" spans="1:45" x14ac:dyDescent="0.15">
      <c r="A49" s="40"/>
      <c r="B49" s="40"/>
      <c r="C49" s="40"/>
      <c r="D49" s="40"/>
      <c r="E49" s="40"/>
      <c r="F49" s="40"/>
      <c r="G49" s="43" t="s">
        <v>70</v>
      </c>
      <c r="H49" s="761" t="s">
        <v>170</v>
      </c>
      <c r="I49" s="761"/>
      <c r="J49" s="761" t="s">
        <v>3</v>
      </c>
      <c r="K49" s="761"/>
      <c r="L49" s="757" t="s">
        <v>171</v>
      </c>
      <c r="M49" s="757"/>
      <c r="N49" s="43" t="s">
        <v>70</v>
      </c>
      <c r="O49" s="768"/>
      <c r="P49" s="768"/>
      <c r="Q49" s="768"/>
      <c r="R49" s="768"/>
      <c r="S49" s="768"/>
      <c r="T49" s="768"/>
      <c r="U49" s="768"/>
      <c r="V49" s="92" t="s">
        <v>97</v>
      </c>
      <c r="W49" s="43" t="s">
        <v>18</v>
      </c>
      <c r="X49" s="43" t="s">
        <v>70</v>
      </c>
      <c r="Y49" s="768"/>
      <c r="Z49" s="768"/>
      <c r="AA49" s="768"/>
      <c r="AB49" s="768"/>
      <c r="AC49" s="768"/>
      <c r="AD49" s="768"/>
      <c r="AE49" s="768"/>
      <c r="AF49" s="92" t="s">
        <v>97</v>
      </c>
      <c r="AG49" s="43" t="s">
        <v>18</v>
      </c>
      <c r="AH49" s="43" t="s">
        <v>70</v>
      </c>
      <c r="AI49" s="762" t="str">
        <f t="shared" si="1"/>
        <v/>
      </c>
      <c r="AJ49" s="762"/>
      <c r="AK49" s="762"/>
      <c r="AL49" s="762"/>
      <c r="AM49" s="762"/>
      <c r="AN49" s="762"/>
      <c r="AO49" s="762"/>
      <c r="AP49" s="92" t="s">
        <v>97</v>
      </c>
      <c r="AQ49" s="43" t="s">
        <v>18</v>
      </c>
      <c r="AR49" s="728"/>
      <c r="AS49" s="728"/>
    </row>
    <row r="50" spans="1:45" x14ac:dyDescent="0.15">
      <c r="A50" s="40"/>
      <c r="B50" s="40"/>
      <c r="C50" s="40"/>
      <c r="D50" s="40"/>
      <c r="E50" s="40"/>
      <c r="F50" s="40"/>
      <c r="G50" s="43" t="s">
        <v>70</v>
      </c>
      <c r="H50" s="761" t="s">
        <v>170</v>
      </c>
      <c r="I50" s="761"/>
      <c r="J50" s="761" t="s">
        <v>3</v>
      </c>
      <c r="K50" s="761"/>
      <c r="L50" s="757" t="s">
        <v>171</v>
      </c>
      <c r="M50" s="757"/>
      <c r="N50" s="43" t="s">
        <v>70</v>
      </c>
      <c r="O50" s="768"/>
      <c r="P50" s="768"/>
      <c r="Q50" s="768"/>
      <c r="R50" s="768"/>
      <c r="S50" s="768"/>
      <c r="T50" s="768"/>
      <c r="U50" s="768"/>
      <c r="V50" s="92" t="s">
        <v>97</v>
      </c>
      <c r="W50" s="43" t="s">
        <v>18</v>
      </c>
      <c r="X50" s="43" t="s">
        <v>70</v>
      </c>
      <c r="Y50" s="768"/>
      <c r="Z50" s="768"/>
      <c r="AA50" s="768"/>
      <c r="AB50" s="768"/>
      <c r="AC50" s="768"/>
      <c r="AD50" s="768"/>
      <c r="AE50" s="768"/>
      <c r="AF50" s="92" t="s">
        <v>97</v>
      </c>
      <c r="AG50" s="43" t="s">
        <v>18</v>
      </c>
      <c r="AH50" s="43" t="s">
        <v>70</v>
      </c>
      <c r="AI50" s="762" t="str">
        <f t="shared" si="1"/>
        <v/>
      </c>
      <c r="AJ50" s="762"/>
      <c r="AK50" s="762"/>
      <c r="AL50" s="762"/>
      <c r="AM50" s="762"/>
      <c r="AN50" s="762"/>
      <c r="AO50" s="762"/>
      <c r="AP50" s="92" t="s">
        <v>97</v>
      </c>
      <c r="AQ50" s="43" t="s">
        <v>18</v>
      </c>
      <c r="AR50" s="728"/>
      <c r="AS50" s="728"/>
    </row>
    <row r="51" spans="1:45" x14ac:dyDescent="0.15">
      <c r="A51" s="40"/>
      <c r="B51" s="40"/>
      <c r="C51" s="40"/>
      <c r="D51" s="40"/>
      <c r="E51" s="40"/>
      <c r="F51" s="40"/>
      <c r="G51" s="43" t="s">
        <v>70</v>
      </c>
      <c r="H51" s="761" t="s">
        <v>170</v>
      </c>
      <c r="I51" s="761"/>
      <c r="J51" s="761" t="s">
        <v>3</v>
      </c>
      <c r="K51" s="761"/>
      <c r="L51" s="757" t="s">
        <v>171</v>
      </c>
      <c r="M51" s="757"/>
      <c r="N51" s="43" t="s">
        <v>70</v>
      </c>
      <c r="O51" s="768"/>
      <c r="P51" s="768"/>
      <c r="Q51" s="768"/>
      <c r="R51" s="768"/>
      <c r="S51" s="768"/>
      <c r="T51" s="768"/>
      <c r="U51" s="768"/>
      <c r="V51" s="92" t="s">
        <v>97</v>
      </c>
      <c r="W51" s="43" t="s">
        <v>18</v>
      </c>
      <c r="X51" s="43" t="s">
        <v>70</v>
      </c>
      <c r="Y51" s="768"/>
      <c r="Z51" s="768"/>
      <c r="AA51" s="768"/>
      <c r="AB51" s="768"/>
      <c r="AC51" s="768"/>
      <c r="AD51" s="768"/>
      <c r="AE51" s="768"/>
      <c r="AF51" s="92" t="s">
        <v>97</v>
      </c>
      <c r="AG51" s="43" t="s">
        <v>18</v>
      </c>
      <c r="AH51" s="43" t="s">
        <v>70</v>
      </c>
      <c r="AI51" s="762" t="str">
        <f t="shared" si="1"/>
        <v/>
      </c>
      <c r="AJ51" s="762"/>
      <c r="AK51" s="762"/>
      <c r="AL51" s="762"/>
      <c r="AM51" s="762"/>
      <c r="AN51" s="762"/>
      <c r="AO51" s="762"/>
      <c r="AP51" s="92" t="s">
        <v>97</v>
      </c>
      <c r="AQ51" s="43" t="s">
        <v>18</v>
      </c>
      <c r="AR51" s="728"/>
      <c r="AS51" s="728"/>
    </row>
    <row r="52" spans="1:45" x14ac:dyDescent="0.15">
      <c r="A52" s="40"/>
      <c r="B52" s="40"/>
      <c r="C52" s="40"/>
      <c r="D52" s="40"/>
      <c r="E52" s="40"/>
      <c r="F52" s="40"/>
      <c r="G52" s="43" t="s">
        <v>70</v>
      </c>
      <c r="H52" s="761" t="s">
        <v>170</v>
      </c>
      <c r="I52" s="761"/>
      <c r="J52" s="761" t="s">
        <v>3</v>
      </c>
      <c r="K52" s="761"/>
      <c r="L52" s="757" t="s">
        <v>171</v>
      </c>
      <c r="M52" s="757"/>
      <c r="N52" s="43" t="s">
        <v>70</v>
      </c>
      <c r="O52" s="768"/>
      <c r="P52" s="768"/>
      <c r="Q52" s="768"/>
      <c r="R52" s="768"/>
      <c r="S52" s="768"/>
      <c r="T52" s="768"/>
      <c r="U52" s="768"/>
      <c r="V52" s="92" t="s">
        <v>97</v>
      </c>
      <c r="W52" s="43" t="s">
        <v>18</v>
      </c>
      <c r="X52" s="43" t="s">
        <v>70</v>
      </c>
      <c r="Y52" s="768"/>
      <c r="Z52" s="768"/>
      <c r="AA52" s="768"/>
      <c r="AB52" s="768"/>
      <c r="AC52" s="768"/>
      <c r="AD52" s="768"/>
      <c r="AE52" s="768"/>
      <c r="AF52" s="92" t="s">
        <v>97</v>
      </c>
      <c r="AG52" s="43" t="s">
        <v>18</v>
      </c>
      <c r="AH52" s="43" t="s">
        <v>70</v>
      </c>
      <c r="AI52" s="762" t="str">
        <f t="shared" si="1"/>
        <v/>
      </c>
      <c r="AJ52" s="762"/>
      <c r="AK52" s="762"/>
      <c r="AL52" s="762"/>
      <c r="AM52" s="762"/>
      <c r="AN52" s="762"/>
      <c r="AO52" s="762"/>
      <c r="AP52" s="92" t="s">
        <v>97</v>
      </c>
      <c r="AQ52" s="43" t="s">
        <v>18</v>
      </c>
      <c r="AR52" s="728"/>
      <c r="AS52" s="728"/>
    </row>
    <row r="53" spans="1:45" x14ac:dyDescent="0.15">
      <c r="A53" s="40"/>
      <c r="B53" s="40"/>
      <c r="C53" s="40"/>
      <c r="D53" s="40"/>
      <c r="E53" s="40"/>
      <c r="F53" s="40"/>
      <c r="G53" s="43" t="s">
        <v>70</v>
      </c>
      <c r="H53" s="761" t="s">
        <v>170</v>
      </c>
      <c r="I53" s="761"/>
      <c r="J53" s="761" t="s">
        <v>3</v>
      </c>
      <c r="K53" s="761"/>
      <c r="L53" s="757" t="s">
        <v>171</v>
      </c>
      <c r="M53" s="757"/>
      <c r="N53" s="43" t="s">
        <v>70</v>
      </c>
      <c r="O53" s="768"/>
      <c r="P53" s="768"/>
      <c r="Q53" s="768"/>
      <c r="R53" s="768"/>
      <c r="S53" s="768"/>
      <c r="T53" s="768"/>
      <c r="U53" s="768"/>
      <c r="V53" s="92" t="s">
        <v>97</v>
      </c>
      <c r="W53" s="43" t="s">
        <v>18</v>
      </c>
      <c r="X53" s="43" t="s">
        <v>70</v>
      </c>
      <c r="Y53" s="768"/>
      <c r="Z53" s="768"/>
      <c r="AA53" s="768"/>
      <c r="AB53" s="768"/>
      <c r="AC53" s="768"/>
      <c r="AD53" s="768"/>
      <c r="AE53" s="768"/>
      <c r="AF53" s="92" t="s">
        <v>97</v>
      </c>
      <c r="AG53" s="43" t="s">
        <v>18</v>
      </c>
      <c r="AH53" s="43" t="s">
        <v>70</v>
      </c>
      <c r="AI53" s="762" t="str">
        <f t="shared" si="1"/>
        <v/>
      </c>
      <c r="AJ53" s="762"/>
      <c r="AK53" s="762"/>
      <c r="AL53" s="762"/>
      <c r="AM53" s="762"/>
      <c r="AN53" s="762"/>
      <c r="AO53" s="762"/>
      <c r="AP53" s="92" t="s">
        <v>97</v>
      </c>
      <c r="AQ53" s="43" t="s">
        <v>18</v>
      </c>
      <c r="AR53" s="728"/>
      <c r="AS53" s="728"/>
    </row>
    <row r="54" spans="1:45" x14ac:dyDescent="0.15">
      <c r="A54" s="40"/>
      <c r="B54" s="40"/>
      <c r="C54" s="40"/>
      <c r="D54" s="40"/>
      <c r="E54" s="40"/>
      <c r="F54" s="40"/>
      <c r="G54" s="43" t="s">
        <v>70</v>
      </c>
      <c r="H54" s="761" t="s">
        <v>170</v>
      </c>
      <c r="I54" s="761"/>
      <c r="J54" s="761" t="s">
        <v>3</v>
      </c>
      <c r="K54" s="761"/>
      <c r="L54" s="757" t="s">
        <v>171</v>
      </c>
      <c r="M54" s="757"/>
      <c r="N54" s="43" t="s">
        <v>70</v>
      </c>
      <c r="O54" s="768"/>
      <c r="P54" s="768"/>
      <c r="Q54" s="768"/>
      <c r="R54" s="768"/>
      <c r="S54" s="768"/>
      <c r="T54" s="768"/>
      <c r="U54" s="768"/>
      <c r="V54" s="92" t="s">
        <v>97</v>
      </c>
      <c r="W54" s="43" t="s">
        <v>18</v>
      </c>
      <c r="X54" s="43" t="s">
        <v>70</v>
      </c>
      <c r="Y54" s="768"/>
      <c r="Z54" s="768"/>
      <c r="AA54" s="768"/>
      <c r="AB54" s="768"/>
      <c r="AC54" s="768"/>
      <c r="AD54" s="768"/>
      <c r="AE54" s="768"/>
      <c r="AF54" s="92" t="s">
        <v>97</v>
      </c>
      <c r="AG54" s="43" t="s">
        <v>18</v>
      </c>
      <c r="AH54" s="43" t="s">
        <v>70</v>
      </c>
      <c r="AI54" s="762" t="str">
        <f t="shared" si="1"/>
        <v/>
      </c>
      <c r="AJ54" s="762"/>
      <c r="AK54" s="762"/>
      <c r="AL54" s="762"/>
      <c r="AM54" s="762"/>
      <c r="AN54" s="762"/>
      <c r="AO54" s="762"/>
      <c r="AP54" s="92" t="s">
        <v>97</v>
      </c>
      <c r="AQ54" s="43" t="s">
        <v>18</v>
      </c>
      <c r="AR54" s="728"/>
      <c r="AS54" s="728"/>
    </row>
    <row r="55" spans="1:45" x14ac:dyDescent="0.15">
      <c r="A55" s="40"/>
      <c r="B55" s="40"/>
      <c r="C55" s="40"/>
      <c r="D55" s="40"/>
      <c r="E55" s="40"/>
      <c r="F55" s="40"/>
      <c r="G55" s="43" t="s">
        <v>70</v>
      </c>
      <c r="H55" s="761" t="s">
        <v>170</v>
      </c>
      <c r="I55" s="761"/>
      <c r="J55" s="761" t="s">
        <v>3</v>
      </c>
      <c r="K55" s="761"/>
      <c r="L55" s="757" t="s">
        <v>171</v>
      </c>
      <c r="M55" s="757"/>
      <c r="N55" s="43" t="s">
        <v>70</v>
      </c>
      <c r="O55" s="768"/>
      <c r="P55" s="768"/>
      <c r="Q55" s="768"/>
      <c r="R55" s="768"/>
      <c r="S55" s="768"/>
      <c r="T55" s="768"/>
      <c r="U55" s="768"/>
      <c r="V55" s="92" t="s">
        <v>97</v>
      </c>
      <c r="W55" s="43" t="s">
        <v>18</v>
      </c>
      <c r="X55" s="43" t="s">
        <v>70</v>
      </c>
      <c r="Y55" s="768"/>
      <c r="Z55" s="768"/>
      <c r="AA55" s="768"/>
      <c r="AB55" s="768"/>
      <c r="AC55" s="768"/>
      <c r="AD55" s="768"/>
      <c r="AE55" s="768"/>
      <c r="AF55" s="92" t="s">
        <v>97</v>
      </c>
      <c r="AG55" s="43" t="s">
        <v>18</v>
      </c>
      <c r="AH55" s="43" t="s">
        <v>70</v>
      </c>
      <c r="AI55" s="762" t="str">
        <f t="shared" si="1"/>
        <v/>
      </c>
      <c r="AJ55" s="762"/>
      <c r="AK55" s="762"/>
      <c r="AL55" s="762"/>
      <c r="AM55" s="762"/>
      <c r="AN55" s="762"/>
      <c r="AO55" s="762"/>
      <c r="AP55" s="92" t="s">
        <v>97</v>
      </c>
      <c r="AQ55" s="43" t="s">
        <v>18</v>
      </c>
      <c r="AR55" s="728"/>
      <c r="AS55" s="728"/>
    </row>
    <row r="56" spans="1:45" x14ac:dyDescent="0.15">
      <c r="A56" s="40"/>
      <c r="B56" s="40"/>
      <c r="C56" s="40"/>
      <c r="D56" s="40"/>
      <c r="E56" s="40"/>
      <c r="F56" s="40"/>
      <c r="G56" s="43" t="s">
        <v>70</v>
      </c>
      <c r="H56" s="761" t="s">
        <v>170</v>
      </c>
      <c r="I56" s="761"/>
      <c r="J56" s="761" t="s">
        <v>3</v>
      </c>
      <c r="K56" s="761"/>
      <c r="L56" s="757" t="s">
        <v>171</v>
      </c>
      <c r="M56" s="757"/>
      <c r="N56" s="43" t="s">
        <v>70</v>
      </c>
      <c r="O56" s="768"/>
      <c r="P56" s="768"/>
      <c r="Q56" s="768"/>
      <c r="R56" s="768"/>
      <c r="S56" s="768"/>
      <c r="T56" s="768"/>
      <c r="U56" s="768"/>
      <c r="V56" s="92" t="s">
        <v>97</v>
      </c>
      <c r="W56" s="43" t="s">
        <v>18</v>
      </c>
      <c r="X56" s="43" t="s">
        <v>70</v>
      </c>
      <c r="Y56" s="768"/>
      <c r="Z56" s="768"/>
      <c r="AA56" s="768"/>
      <c r="AB56" s="768"/>
      <c r="AC56" s="768"/>
      <c r="AD56" s="768"/>
      <c r="AE56" s="768"/>
      <c r="AF56" s="92" t="s">
        <v>97</v>
      </c>
      <c r="AG56" s="43" t="s">
        <v>18</v>
      </c>
      <c r="AH56" s="43" t="s">
        <v>70</v>
      </c>
      <c r="AI56" s="762" t="str">
        <f t="shared" si="1"/>
        <v/>
      </c>
      <c r="AJ56" s="762"/>
      <c r="AK56" s="762"/>
      <c r="AL56" s="762"/>
      <c r="AM56" s="762"/>
      <c r="AN56" s="762"/>
      <c r="AO56" s="762"/>
      <c r="AP56" s="92" t="s">
        <v>97</v>
      </c>
      <c r="AQ56" s="43" t="s">
        <v>18</v>
      </c>
      <c r="AR56" s="728"/>
      <c r="AS56" s="728"/>
    </row>
    <row r="57" spans="1:45" x14ac:dyDescent="0.15">
      <c r="A57" s="40"/>
      <c r="B57" s="40"/>
      <c r="C57" s="40"/>
      <c r="D57" s="40"/>
      <c r="E57" s="40"/>
      <c r="F57" s="40"/>
      <c r="G57" s="43" t="s">
        <v>70</v>
      </c>
      <c r="H57" s="761" t="s">
        <v>170</v>
      </c>
      <c r="I57" s="761"/>
      <c r="J57" s="761" t="s">
        <v>3</v>
      </c>
      <c r="K57" s="761"/>
      <c r="L57" s="757" t="s">
        <v>171</v>
      </c>
      <c r="M57" s="757"/>
      <c r="N57" s="43" t="s">
        <v>70</v>
      </c>
      <c r="O57" s="768"/>
      <c r="P57" s="768"/>
      <c r="Q57" s="768"/>
      <c r="R57" s="768"/>
      <c r="S57" s="768"/>
      <c r="T57" s="768"/>
      <c r="U57" s="768"/>
      <c r="V57" s="92" t="s">
        <v>97</v>
      </c>
      <c r="W57" s="43" t="s">
        <v>18</v>
      </c>
      <c r="X57" s="43" t="s">
        <v>70</v>
      </c>
      <c r="Y57" s="768"/>
      <c r="Z57" s="768"/>
      <c r="AA57" s="768"/>
      <c r="AB57" s="768"/>
      <c r="AC57" s="768"/>
      <c r="AD57" s="768"/>
      <c r="AE57" s="768"/>
      <c r="AF57" s="92" t="s">
        <v>97</v>
      </c>
      <c r="AG57" s="43" t="s">
        <v>18</v>
      </c>
      <c r="AH57" s="43" t="s">
        <v>70</v>
      </c>
      <c r="AI57" s="762" t="str">
        <f t="shared" si="1"/>
        <v/>
      </c>
      <c r="AJ57" s="762"/>
      <c r="AK57" s="762"/>
      <c r="AL57" s="762"/>
      <c r="AM57" s="762"/>
      <c r="AN57" s="762"/>
      <c r="AO57" s="762"/>
      <c r="AP57" s="92" t="s">
        <v>97</v>
      </c>
      <c r="AQ57" s="43" t="s">
        <v>18</v>
      </c>
      <c r="AR57" s="728"/>
      <c r="AS57" s="728"/>
    </row>
    <row r="58" spans="1:45" x14ac:dyDescent="0.15">
      <c r="A58" s="40"/>
      <c r="B58" s="40"/>
      <c r="C58" s="40"/>
      <c r="D58" s="40"/>
      <c r="E58" s="40"/>
      <c r="F58" s="40"/>
      <c r="G58" s="43" t="s">
        <v>70</v>
      </c>
      <c r="H58" s="761" t="s">
        <v>170</v>
      </c>
      <c r="I58" s="761"/>
      <c r="J58" s="761" t="s">
        <v>3</v>
      </c>
      <c r="K58" s="761"/>
      <c r="L58" s="757" t="s">
        <v>171</v>
      </c>
      <c r="M58" s="757"/>
      <c r="N58" s="43" t="s">
        <v>70</v>
      </c>
      <c r="O58" s="768"/>
      <c r="P58" s="768"/>
      <c r="Q58" s="768"/>
      <c r="R58" s="768"/>
      <c r="S58" s="768"/>
      <c r="T58" s="768"/>
      <c r="U58" s="768"/>
      <c r="V58" s="92" t="s">
        <v>97</v>
      </c>
      <c r="W58" s="43" t="s">
        <v>18</v>
      </c>
      <c r="X58" s="43" t="s">
        <v>70</v>
      </c>
      <c r="Y58" s="768"/>
      <c r="Z58" s="768"/>
      <c r="AA58" s="768"/>
      <c r="AB58" s="768"/>
      <c r="AC58" s="768"/>
      <c r="AD58" s="768"/>
      <c r="AE58" s="768"/>
      <c r="AF58" s="92" t="s">
        <v>97</v>
      </c>
      <c r="AG58" s="43" t="s">
        <v>18</v>
      </c>
      <c r="AH58" s="43" t="s">
        <v>70</v>
      </c>
      <c r="AI58" s="762" t="str">
        <f t="shared" si="1"/>
        <v/>
      </c>
      <c r="AJ58" s="762"/>
      <c r="AK58" s="762"/>
      <c r="AL58" s="762"/>
      <c r="AM58" s="762"/>
      <c r="AN58" s="762"/>
      <c r="AO58" s="762"/>
      <c r="AP58" s="92" t="s">
        <v>97</v>
      </c>
      <c r="AQ58" s="43" t="s">
        <v>18</v>
      </c>
      <c r="AR58" s="728"/>
      <c r="AS58" s="728"/>
    </row>
    <row r="59" spans="1:45" x14ac:dyDescent="0.15">
      <c r="A59" s="40"/>
      <c r="B59" s="40"/>
      <c r="C59" s="40"/>
      <c r="D59" s="40"/>
      <c r="E59" s="40"/>
      <c r="F59" s="40"/>
      <c r="G59" s="43" t="s">
        <v>70</v>
      </c>
      <c r="H59" s="761" t="s">
        <v>170</v>
      </c>
      <c r="I59" s="761"/>
      <c r="J59" s="761" t="s">
        <v>3</v>
      </c>
      <c r="K59" s="761"/>
      <c r="L59" s="757" t="s">
        <v>171</v>
      </c>
      <c r="M59" s="757"/>
      <c r="N59" s="43" t="s">
        <v>70</v>
      </c>
      <c r="O59" s="768"/>
      <c r="P59" s="768"/>
      <c r="Q59" s="768"/>
      <c r="R59" s="768"/>
      <c r="S59" s="768"/>
      <c r="T59" s="768"/>
      <c r="U59" s="768"/>
      <c r="V59" s="92" t="s">
        <v>97</v>
      </c>
      <c r="W59" s="43" t="s">
        <v>18</v>
      </c>
      <c r="X59" s="43" t="s">
        <v>70</v>
      </c>
      <c r="Y59" s="768"/>
      <c r="Z59" s="768"/>
      <c r="AA59" s="768"/>
      <c r="AB59" s="768"/>
      <c r="AC59" s="768"/>
      <c r="AD59" s="768"/>
      <c r="AE59" s="768"/>
      <c r="AF59" s="92" t="s">
        <v>97</v>
      </c>
      <c r="AG59" s="43" t="s">
        <v>18</v>
      </c>
      <c r="AH59" s="43" t="s">
        <v>70</v>
      </c>
      <c r="AI59" s="762" t="str">
        <f t="shared" si="1"/>
        <v/>
      </c>
      <c r="AJ59" s="762"/>
      <c r="AK59" s="762"/>
      <c r="AL59" s="762"/>
      <c r="AM59" s="762"/>
      <c r="AN59" s="762"/>
      <c r="AO59" s="762"/>
      <c r="AP59" s="92" t="s">
        <v>97</v>
      </c>
      <c r="AQ59" s="43" t="s">
        <v>18</v>
      </c>
      <c r="AR59" s="728"/>
      <c r="AS59" s="728"/>
    </row>
    <row r="60" spans="1:45" x14ac:dyDescent="0.15">
      <c r="A60" s="40"/>
      <c r="B60" s="40"/>
      <c r="C60" s="40"/>
      <c r="D60" s="40"/>
      <c r="E60" s="40"/>
      <c r="F60" s="40"/>
      <c r="G60" s="43" t="s">
        <v>70</v>
      </c>
      <c r="H60" s="761" t="s">
        <v>170</v>
      </c>
      <c r="I60" s="761"/>
      <c r="J60" s="761" t="s">
        <v>3</v>
      </c>
      <c r="K60" s="761"/>
      <c r="L60" s="757" t="s">
        <v>171</v>
      </c>
      <c r="M60" s="757"/>
      <c r="N60" s="43" t="s">
        <v>70</v>
      </c>
      <c r="O60" s="768"/>
      <c r="P60" s="768"/>
      <c r="Q60" s="768"/>
      <c r="R60" s="768"/>
      <c r="S60" s="768"/>
      <c r="T60" s="768"/>
      <c r="U60" s="768"/>
      <c r="V60" s="92" t="s">
        <v>97</v>
      </c>
      <c r="W60" s="43" t="s">
        <v>18</v>
      </c>
      <c r="X60" s="43" t="s">
        <v>70</v>
      </c>
      <c r="Y60" s="768"/>
      <c r="Z60" s="768"/>
      <c r="AA60" s="768"/>
      <c r="AB60" s="768"/>
      <c r="AC60" s="768"/>
      <c r="AD60" s="768"/>
      <c r="AE60" s="768"/>
      <c r="AF60" s="92" t="s">
        <v>97</v>
      </c>
      <c r="AG60" s="43" t="s">
        <v>18</v>
      </c>
      <c r="AH60" s="43" t="s">
        <v>70</v>
      </c>
      <c r="AI60" s="762" t="str">
        <f t="shared" si="1"/>
        <v/>
      </c>
      <c r="AJ60" s="762"/>
      <c r="AK60" s="762"/>
      <c r="AL60" s="762"/>
      <c r="AM60" s="762"/>
      <c r="AN60" s="762"/>
      <c r="AO60" s="762"/>
      <c r="AP60" s="92" t="s">
        <v>97</v>
      </c>
      <c r="AQ60" s="43" t="s">
        <v>18</v>
      </c>
      <c r="AR60" s="728"/>
      <c r="AS60" s="728"/>
    </row>
    <row r="61" spans="1:45" x14ac:dyDescent="0.15">
      <c r="A61" s="40"/>
      <c r="B61" s="40"/>
      <c r="C61" s="40"/>
      <c r="D61" s="40"/>
      <c r="E61" s="40"/>
      <c r="F61" s="40"/>
      <c r="G61" s="43" t="s">
        <v>70</v>
      </c>
      <c r="H61" s="761" t="s">
        <v>170</v>
      </c>
      <c r="I61" s="761"/>
      <c r="J61" s="761" t="s">
        <v>3</v>
      </c>
      <c r="K61" s="761"/>
      <c r="L61" s="757" t="s">
        <v>171</v>
      </c>
      <c r="M61" s="757"/>
      <c r="N61" s="43" t="s">
        <v>70</v>
      </c>
      <c r="O61" s="768"/>
      <c r="P61" s="768"/>
      <c r="Q61" s="768"/>
      <c r="R61" s="768"/>
      <c r="S61" s="768"/>
      <c r="T61" s="768"/>
      <c r="U61" s="768"/>
      <c r="V61" s="92" t="s">
        <v>97</v>
      </c>
      <c r="W61" s="43" t="s">
        <v>18</v>
      </c>
      <c r="X61" s="43" t="s">
        <v>70</v>
      </c>
      <c r="Y61" s="768"/>
      <c r="Z61" s="768"/>
      <c r="AA61" s="768"/>
      <c r="AB61" s="768"/>
      <c r="AC61" s="768"/>
      <c r="AD61" s="768"/>
      <c r="AE61" s="768"/>
      <c r="AF61" s="92" t="s">
        <v>97</v>
      </c>
      <c r="AG61" s="43" t="s">
        <v>18</v>
      </c>
      <c r="AH61" s="43" t="s">
        <v>70</v>
      </c>
      <c r="AI61" s="762" t="str">
        <f t="shared" si="1"/>
        <v/>
      </c>
      <c r="AJ61" s="762"/>
      <c r="AK61" s="762"/>
      <c r="AL61" s="762"/>
      <c r="AM61" s="762"/>
      <c r="AN61" s="762"/>
      <c r="AO61" s="762"/>
      <c r="AP61" s="92" t="s">
        <v>97</v>
      </c>
      <c r="AQ61" s="43" t="s">
        <v>18</v>
      </c>
      <c r="AR61" s="728"/>
      <c r="AS61" s="728"/>
    </row>
    <row r="62" spans="1:45" x14ac:dyDescent="0.15">
      <c r="A62" s="40"/>
      <c r="B62" s="40"/>
      <c r="C62" s="40"/>
      <c r="D62" s="40"/>
      <c r="E62" s="40"/>
      <c r="F62" s="40"/>
      <c r="G62" s="43" t="s">
        <v>70</v>
      </c>
      <c r="H62" s="761" t="s">
        <v>170</v>
      </c>
      <c r="I62" s="761"/>
      <c r="J62" s="761" t="s">
        <v>3</v>
      </c>
      <c r="K62" s="761"/>
      <c r="L62" s="757" t="s">
        <v>171</v>
      </c>
      <c r="M62" s="757"/>
      <c r="N62" s="43" t="s">
        <v>70</v>
      </c>
      <c r="O62" s="768"/>
      <c r="P62" s="768"/>
      <c r="Q62" s="768"/>
      <c r="R62" s="768"/>
      <c r="S62" s="768"/>
      <c r="T62" s="768"/>
      <c r="U62" s="768"/>
      <c r="V62" s="92" t="s">
        <v>97</v>
      </c>
      <c r="W62" s="43" t="s">
        <v>18</v>
      </c>
      <c r="X62" s="43" t="s">
        <v>70</v>
      </c>
      <c r="Y62" s="768"/>
      <c r="Z62" s="768"/>
      <c r="AA62" s="768"/>
      <c r="AB62" s="768"/>
      <c r="AC62" s="768"/>
      <c r="AD62" s="768"/>
      <c r="AE62" s="768"/>
      <c r="AF62" s="92" t="s">
        <v>97</v>
      </c>
      <c r="AG62" s="43" t="s">
        <v>18</v>
      </c>
      <c r="AH62" s="43" t="s">
        <v>70</v>
      </c>
      <c r="AI62" s="762" t="str">
        <f t="shared" si="1"/>
        <v/>
      </c>
      <c r="AJ62" s="762"/>
      <c r="AK62" s="762"/>
      <c r="AL62" s="762"/>
      <c r="AM62" s="762"/>
      <c r="AN62" s="762"/>
      <c r="AO62" s="762"/>
      <c r="AP62" s="92" t="s">
        <v>97</v>
      </c>
      <c r="AQ62" s="43" t="s">
        <v>18</v>
      </c>
      <c r="AR62" s="728"/>
      <c r="AS62" s="728"/>
    </row>
    <row r="63" spans="1:45" x14ac:dyDescent="0.15">
      <c r="A63" s="40"/>
      <c r="B63" s="40"/>
      <c r="C63" s="40"/>
      <c r="D63" s="40"/>
      <c r="E63" s="40"/>
      <c r="F63" s="40"/>
      <c r="G63" s="43" t="s">
        <v>70</v>
      </c>
      <c r="H63" s="761" t="s">
        <v>170</v>
      </c>
      <c r="I63" s="761"/>
      <c r="J63" s="761" t="s">
        <v>3</v>
      </c>
      <c r="K63" s="761"/>
      <c r="L63" s="757" t="s">
        <v>171</v>
      </c>
      <c r="M63" s="757"/>
      <c r="N63" s="43" t="s">
        <v>70</v>
      </c>
      <c r="O63" s="768"/>
      <c r="P63" s="768"/>
      <c r="Q63" s="768"/>
      <c r="R63" s="768"/>
      <c r="S63" s="768"/>
      <c r="T63" s="768"/>
      <c r="U63" s="768"/>
      <c r="V63" s="92" t="s">
        <v>97</v>
      </c>
      <c r="W63" s="43" t="s">
        <v>18</v>
      </c>
      <c r="X63" s="43" t="s">
        <v>70</v>
      </c>
      <c r="Y63" s="768"/>
      <c r="Z63" s="768"/>
      <c r="AA63" s="768"/>
      <c r="AB63" s="768"/>
      <c r="AC63" s="768"/>
      <c r="AD63" s="768"/>
      <c r="AE63" s="768"/>
      <c r="AF63" s="92" t="s">
        <v>97</v>
      </c>
      <c r="AG63" s="43" t="s">
        <v>18</v>
      </c>
      <c r="AH63" s="43" t="s">
        <v>70</v>
      </c>
      <c r="AI63" s="762" t="str">
        <f t="shared" si="1"/>
        <v/>
      </c>
      <c r="AJ63" s="762"/>
      <c r="AK63" s="762"/>
      <c r="AL63" s="762"/>
      <c r="AM63" s="762"/>
      <c r="AN63" s="762"/>
      <c r="AO63" s="762"/>
      <c r="AP63" s="92" t="s">
        <v>97</v>
      </c>
      <c r="AQ63" s="43" t="s">
        <v>18</v>
      </c>
      <c r="AR63" s="728"/>
      <c r="AS63" s="728"/>
    </row>
    <row r="64" spans="1:45" x14ac:dyDescent="0.15">
      <c r="A64" s="40"/>
      <c r="B64" s="40"/>
      <c r="C64" s="40"/>
      <c r="D64" s="40"/>
      <c r="E64" s="40"/>
      <c r="F64" s="40"/>
      <c r="G64" s="43" t="s">
        <v>70</v>
      </c>
      <c r="H64" s="761" t="s">
        <v>170</v>
      </c>
      <c r="I64" s="761"/>
      <c r="J64" s="761" t="s">
        <v>3</v>
      </c>
      <c r="K64" s="761"/>
      <c r="L64" s="757" t="s">
        <v>171</v>
      </c>
      <c r="M64" s="757"/>
      <c r="N64" s="43" t="s">
        <v>70</v>
      </c>
      <c r="O64" s="768"/>
      <c r="P64" s="768"/>
      <c r="Q64" s="768"/>
      <c r="R64" s="768"/>
      <c r="S64" s="768"/>
      <c r="T64" s="768"/>
      <c r="U64" s="768"/>
      <c r="V64" s="92" t="s">
        <v>97</v>
      </c>
      <c r="W64" s="43" t="s">
        <v>18</v>
      </c>
      <c r="X64" s="43" t="s">
        <v>70</v>
      </c>
      <c r="Y64" s="768"/>
      <c r="Z64" s="768"/>
      <c r="AA64" s="768"/>
      <c r="AB64" s="768"/>
      <c r="AC64" s="768"/>
      <c r="AD64" s="768"/>
      <c r="AE64" s="768"/>
      <c r="AF64" s="92" t="s">
        <v>97</v>
      </c>
      <c r="AG64" s="43" t="s">
        <v>18</v>
      </c>
      <c r="AH64" s="43" t="s">
        <v>70</v>
      </c>
      <c r="AI64" s="762" t="str">
        <f t="shared" si="1"/>
        <v/>
      </c>
      <c r="AJ64" s="762"/>
      <c r="AK64" s="762"/>
      <c r="AL64" s="762"/>
      <c r="AM64" s="762"/>
      <c r="AN64" s="762"/>
      <c r="AO64" s="762"/>
      <c r="AP64" s="92" t="s">
        <v>97</v>
      </c>
      <c r="AQ64" s="43" t="s">
        <v>18</v>
      </c>
      <c r="AR64" s="728"/>
      <c r="AS64" s="728"/>
    </row>
    <row r="65" spans="1:45" x14ac:dyDescent="0.15">
      <c r="A65" s="40"/>
      <c r="B65" s="40"/>
      <c r="C65" s="40"/>
      <c r="D65" s="40"/>
      <c r="E65" s="40"/>
      <c r="F65" s="40"/>
      <c r="G65" s="43" t="s">
        <v>70</v>
      </c>
      <c r="H65" s="761" t="s">
        <v>170</v>
      </c>
      <c r="I65" s="761"/>
      <c r="J65" s="761" t="s">
        <v>3</v>
      </c>
      <c r="K65" s="761"/>
      <c r="L65" s="757" t="s">
        <v>171</v>
      </c>
      <c r="M65" s="757"/>
      <c r="N65" s="43" t="s">
        <v>70</v>
      </c>
      <c r="O65" s="768"/>
      <c r="P65" s="768"/>
      <c r="Q65" s="768"/>
      <c r="R65" s="768"/>
      <c r="S65" s="768"/>
      <c r="T65" s="768"/>
      <c r="U65" s="768"/>
      <c r="V65" s="92" t="s">
        <v>97</v>
      </c>
      <c r="W65" s="43" t="s">
        <v>18</v>
      </c>
      <c r="X65" s="43" t="s">
        <v>70</v>
      </c>
      <c r="Y65" s="768"/>
      <c r="Z65" s="768"/>
      <c r="AA65" s="768"/>
      <c r="AB65" s="768"/>
      <c r="AC65" s="768"/>
      <c r="AD65" s="768"/>
      <c r="AE65" s="768"/>
      <c r="AF65" s="92" t="s">
        <v>97</v>
      </c>
      <c r="AG65" s="43" t="s">
        <v>18</v>
      </c>
      <c r="AH65" s="43" t="s">
        <v>70</v>
      </c>
      <c r="AI65" s="762" t="str">
        <f t="shared" si="1"/>
        <v/>
      </c>
      <c r="AJ65" s="762"/>
      <c r="AK65" s="762"/>
      <c r="AL65" s="762"/>
      <c r="AM65" s="762"/>
      <c r="AN65" s="762"/>
      <c r="AO65" s="762"/>
      <c r="AP65" s="92" t="s">
        <v>97</v>
      </c>
      <c r="AQ65" s="43" t="s">
        <v>18</v>
      </c>
      <c r="AR65" s="728"/>
      <c r="AS65" s="728"/>
    </row>
    <row r="66" spans="1:45" x14ac:dyDescent="0.15">
      <c r="A66" s="40"/>
      <c r="B66" s="40"/>
      <c r="C66" s="40"/>
      <c r="D66" s="40"/>
      <c r="E66" s="40"/>
      <c r="F66" s="40"/>
      <c r="G66" s="43" t="s">
        <v>70</v>
      </c>
      <c r="H66" s="761" t="s">
        <v>170</v>
      </c>
      <c r="I66" s="761"/>
      <c r="J66" s="761"/>
      <c r="K66" s="761"/>
      <c r="L66" s="757" t="s">
        <v>171</v>
      </c>
      <c r="M66" s="757"/>
      <c r="N66" s="43" t="s">
        <v>70</v>
      </c>
      <c r="O66" s="768"/>
      <c r="P66" s="768"/>
      <c r="Q66" s="768"/>
      <c r="R66" s="768"/>
      <c r="S66" s="768"/>
      <c r="T66" s="768"/>
      <c r="U66" s="768"/>
      <c r="V66" s="92" t="s">
        <v>97</v>
      </c>
      <c r="W66" s="43" t="s">
        <v>18</v>
      </c>
      <c r="X66" s="43" t="s">
        <v>70</v>
      </c>
      <c r="Y66" s="768"/>
      <c r="Z66" s="768"/>
      <c r="AA66" s="768"/>
      <c r="AB66" s="768"/>
      <c r="AC66" s="768"/>
      <c r="AD66" s="768"/>
      <c r="AE66" s="768"/>
      <c r="AF66" s="92" t="s">
        <v>97</v>
      </c>
      <c r="AG66" s="43" t="s">
        <v>18</v>
      </c>
      <c r="AH66" s="43" t="s">
        <v>70</v>
      </c>
      <c r="AI66" s="762" t="str">
        <f t="shared" si="1"/>
        <v/>
      </c>
      <c r="AJ66" s="762"/>
      <c r="AK66" s="762"/>
      <c r="AL66" s="762"/>
      <c r="AM66" s="762"/>
      <c r="AN66" s="762"/>
      <c r="AO66" s="762"/>
      <c r="AP66" s="92" t="s">
        <v>97</v>
      </c>
      <c r="AQ66" s="43" t="s">
        <v>18</v>
      </c>
      <c r="AR66" s="728"/>
      <c r="AS66" s="728"/>
    </row>
    <row r="67" spans="1:45" x14ac:dyDescent="0.15">
      <c r="A67" s="40"/>
      <c r="B67" s="749" t="s">
        <v>172</v>
      </c>
      <c r="C67" s="749"/>
      <c r="D67" s="749"/>
      <c r="E67" s="749"/>
      <c r="F67" s="749"/>
      <c r="G67" s="40"/>
      <c r="H67" s="40"/>
      <c r="I67" s="40"/>
      <c r="J67" s="40"/>
      <c r="K67" s="40"/>
      <c r="L67" s="40"/>
      <c r="M67" s="40"/>
      <c r="N67" s="43" t="s">
        <v>70</v>
      </c>
      <c r="O67" s="762" t="str">
        <f>IF('確認(4面追加)'!O193=0,"",'確認(4面追加)'!O193)</f>
        <v/>
      </c>
      <c r="P67" s="762"/>
      <c r="Q67" s="762"/>
      <c r="R67" s="762"/>
      <c r="S67" s="762"/>
      <c r="T67" s="762"/>
      <c r="U67" s="762"/>
      <c r="V67" s="92" t="s">
        <v>97</v>
      </c>
      <c r="W67" s="43" t="s">
        <v>18</v>
      </c>
      <c r="X67" s="43" t="s">
        <v>70</v>
      </c>
      <c r="Y67" s="762" t="str">
        <f>IF('確認(4面追加)'!Y193=0,"",'確認(4面追加)'!Y193)</f>
        <v/>
      </c>
      <c r="Z67" s="762"/>
      <c r="AA67" s="762"/>
      <c r="AB67" s="762"/>
      <c r="AC67" s="762"/>
      <c r="AD67" s="762"/>
      <c r="AE67" s="762"/>
      <c r="AF67" s="92" t="s">
        <v>97</v>
      </c>
      <c r="AG67" s="43" t="s">
        <v>18</v>
      </c>
      <c r="AH67" s="43" t="s">
        <v>70</v>
      </c>
      <c r="AI67" s="762" t="str">
        <f>IF('確認(4面追加)'!AI193=0,"",'確認(4面追加)'!AI193)</f>
        <v/>
      </c>
      <c r="AJ67" s="762"/>
      <c r="AK67" s="762"/>
      <c r="AL67" s="762"/>
      <c r="AM67" s="762"/>
      <c r="AN67" s="762"/>
      <c r="AO67" s="762"/>
      <c r="AP67" s="92" t="s">
        <v>97</v>
      </c>
      <c r="AQ67" s="43" t="s">
        <v>18</v>
      </c>
      <c r="AR67" s="728"/>
      <c r="AS67" s="728"/>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17" t="s">
        <v>1020</v>
      </c>
      <c r="B73" s="817"/>
      <c r="C73" s="817"/>
      <c r="D73" s="817"/>
      <c r="E73" s="817"/>
      <c r="F73" s="817"/>
      <c r="G73" s="817"/>
      <c r="H73" s="817"/>
      <c r="I73" s="817"/>
      <c r="J73" s="817"/>
      <c r="K73" s="817"/>
      <c r="L73" s="817"/>
      <c r="M73" s="817"/>
      <c r="N73" s="817"/>
      <c r="O73" s="817"/>
      <c r="P73" s="817"/>
      <c r="Q73" s="817"/>
      <c r="R73" s="817"/>
      <c r="S73" s="817"/>
      <c r="T73" s="817"/>
      <c r="U73" s="817"/>
      <c r="V73" s="817"/>
      <c r="W73" s="817"/>
      <c r="X73" s="817"/>
      <c r="Y73" s="817"/>
      <c r="Z73" s="817"/>
      <c r="AA73" s="817"/>
      <c r="AB73" s="817"/>
      <c r="AC73" s="817"/>
      <c r="AD73" s="817"/>
      <c r="AE73" s="817"/>
      <c r="AF73" s="817"/>
      <c r="AG73" s="817"/>
      <c r="AH73" s="817"/>
      <c r="AI73" s="817"/>
      <c r="AJ73" s="817"/>
      <c r="AK73" s="817"/>
      <c r="AL73" s="817"/>
      <c r="AM73" s="817"/>
      <c r="AN73" s="817"/>
      <c r="AO73" s="817"/>
      <c r="AP73" s="817"/>
      <c r="AQ73" s="817"/>
      <c r="AR73" s="817"/>
      <c r="AS73" s="817"/>
    </row>
    <row r="74" spans="1:45" x14ac:dyDescent="0.15">
      <c r="A74" s="253" t="s">
        <v>1021</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1022</v>
      </c>
      <c r="B77" s="253"/>
      <c r="C77" s="253"/>
      <c r="D77" s="253"/>
      <c r="E77" s="253"/>
      <c r="F77" s="253"/>
      <c r="G77" s="253"/>
      <c r="H77" s="253"/>
      <c r="I77" s="253"/>
      <c r="J77" s="817">
        <f>'確認(4面追加)'!J229</f>
        <v>4</v>
      </c>
      <c r="K77" s="817"/>
      <c r="L77" s="817"/>
      <c r="M77" s="817"/>
      <c r="N77" s="817"/>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49" t="s">
        <v>2140</v>
      </c>
      <c r="B80" s="749"/>
      <c r="C80" s="749"/>
      <c r="D80" s="749"/>
      <c r="E80" s="749"/>
      <c r="F80" s="749"/>
      <c r="G80" s="749"/>
      <c r="H80" s="749"/>
      <c r="I80" s="749"/>
      <c r="J80" s="40"/>
      <c r="K80" s="40"/>
      <c r="L80" s="40"/>
      <c r="M80" s="40"/>
      <c r="N80" s="43" t="s">
        <v>70</v>
      </c>
      <c r="O80" s="728" t="s">
        <v>118</v>
      </c>
      <c r="P80" s="728"/>
      <c r="Q80" s="728"/>
      <c r="R80" s="728"/>
      <c r="S80" s="728"/>
      <c r="T80" s="728"/>
      <c r="U80" s="728"/>
      <c r="V80" s="728"/>
      <c r="W80" s="43" t="s">
        <v>18</v>
      </c>
      <c r="X80" s="43" t="s">
        <v>70</v>
      </c>
      <c r="Y80" s="728" t="s">
        <v>119</v>
      </c>
      <c r="Z80" s="728"/>
      <c r="AA80" s="728"/>
      <c r="AB80" s="728"/>
      <c r="AC80" s="728"/>
      <c r="AD80" s="728"/>
      <c r="AE80" s="728"/>
      <c r="AF80" s="728"/>
      <c r="AG80" s="43" t="s">
        <v>18</v>
      </c>
      <c r="AH80" s="43" t="s">
        <v>70</v>
      </c>
      <c r="AI80" s="728" t="s">
        <v>120</v>
      </c>
      <c r="AJ80" s="728"/>
      <c r="AK80" s="728"/>
      <c r="AL80" s="728"/>
      <c r="AM80" s="728"/>
      <c r="AN80" s="728"/>
      <c r="AO80" s="728"/>
      <c r="AP80" s="728"/>
      <c r="AQ80" s="43" t="s">
        <v>18</v>
      </c>
      <c r="AR80" s="37"/>
      <c r="AS80" s="37"/>
    </row>
    <row r="81" spans="1:45" x14ac:dyDescent="0.15">
      <c r="A81" s="40"/>
      <c r="B81" s="749" t="s">
        <v>169</v>
      </c>
      <c r="C81" s="749"/>
      <c r="D81" s="749"/>
      <c r="E81" s="749"/>
      <c r="F81" s="749"/>
      <c r="G81" s="43" t="s">
        <v>70</v>
      </c>
      <c r="H81" s="761" t="s">
        <v>170</v>
      </c>
      <c r="I81" s="761"/>
      <c r="J81" s="761" t="s">
        <v>3</v>
      </c>
      <c r="K81" s="761"/>
      <c r="L81" s="757" t="s">
        <v>171</v>
      </c>
      <c r="M81" s="757"/>
      <c r="N81" s="43" t="s">
        <v>70</v>
      </c>
      <c r="O81" s="768"/>
      <c r="P81" s="768"/>
      <c r="Q81" s="768"/>
      <c r="R81" s="768"/>
      <c r="S81" s="768"/>
      <c r="T81" s="768"/>
      <c r="U81" s="768"/>
      <c r="V81" s="92" t="s">
        <v>97</v>
      </c>
      <c r="W81" s="43" t="s">
        <v>18</v>
      </c>
      <c r="X81" s="43" t="s">
        <v>70</v>
      </c>
      <c r="Y81" s="768"/>
      <c r="Z81" s="768"/>
      <c r="AA81" s="768"/>
      <c r="AB81" s="768"/>
      <c r="AC81" s="768"/>
      <c r="AD81" s="768"/>
      <c r="AE81" s="768"/>
      <c r="AF81" s="92" t="s">
        <v>97</v>
      </c>
      <c r="AG81" s="43" t="s">
        <v>18</v>
      </c>
      <c r="AH81" s="43" t="s">
        <v>70</v>
      </c>
      <c r="AI81" s="762" t="str">
        <f>IF(O81+Y81=0,"",O81+Y81)</f>
        <v/>
      </c>
      <c r="AJ81" s="762"/>
      <c r="AK81" s="762"/>
      <c r="AL81" s="762"/>
      <c r="AM81" s="762"/>
      <c r="AN81" s="762"/>
      <c r="AO81" s="762"/>
      <c r="AP81" s="92" t="s">
        <v>97</v>
      </c>
      <c r="AQ81" s="43" t="s">
        <v>18</v>
      </c>
      <c r="AR81" s="728"/>
      <c r="AS81" s="728"/>
    </row>
    <row r="82" spans="1:45" x14ac:dyDescent="0.15">
      <c r="A82" s="40"/>
      <c r="B82" s="40"/>
      <c r="C82" s="40"/>
      <c r="D82" s="40"/>
      <c r="E82" s="40"/>
      <c r="F82" s="40"/>
      <c r="G82" s="43" t="s">
        <v>70</v>
      </c>
      <c r="H82" s="761" t="s">
        <v>170</v>
      </c>
      <c r="I82" s="761"/>
      <c r="J82" s="761" t="s">
        <v>3</v>
      </c>
      <c r="K82" s="761"/>
      <c r="L82" s="757" t="s">
        <v>171</v>
      </c>
      <c r="M82" s="757"/>
      <c r="N82" s="43" t="s">
        <v>70</v>
      </c>
      <c r="O82" s="768"/>
      <c r="P82" s="768"/>
      <c r="Q82" s="768"/>
      <c r="R82" s="768"/>
      <c r="S82" s="768"/>
      <c r="T82" s="768"/>
      <c r="U82" s="768"/>
      <c r="V82" s="92" t="s">
        <v>97</v>
      </c>
      <c r="W82" s="43" t="s">
        <v>18</v>
      </c>
      <c r="X82" s="43" t="s">
        <v>70</v>
      </c>
      <c r="Y82" s="768"/>
      <c r="Z82" s="768"/>
      <c r="AA82" s="768"/>
      <c r="AB82" s="768"/>
      <c r="AC82" s="768"/>
      <c r="AD82" s="768"/>
      <c r="AE82" s="768"/>
      <c r="AF82" s="92" t="s">
        <v>97</v>
      </c>
      <c r="AG82" s="43" t="s">
        <v>18</v>
      </c>
      <c r="AH82" s="43" t="s">
        <v>70</v>
      </c>
      <c r="AI82" s="762" t="str">
        <f t="shared" ref="AI82:AI100" si="2">IF(O82+Y82=0,"",O82+Y82)</f>
        <v/>
      </c>
      <c r="AJ82" s="762"/>
      <c r="AK82" s="762"/>
      <c r="AL82" s="762"/>
      <c r="AM82" s="762"/>
      <c r="AN82" s="762"/>
      <c r="AO82" s="762"/>
      <c r="AP82" s="92" t="s">
        <v>97</v>
      </c>
      <c r="AQ82" s="43" t="s">
        <v>18</v>
      </c>
      <c r="AR82" s="728"/>
      <c r="AS82" s="728"/>
    </row>
    <row r="83" spans="1:45" x14ac:dyDescent="0.15">
      <c r="A83" s="40"/>
      <c r="B83" s="40"/>
      <c r="C83" s="40"/>
      <c r="D83" s="40"/>
      <c r="E83" s="40"/>
      <c r="F83" s="40"/>
      <c r="G83" s="43" t="s">
        <v>70</v>
      </c>
      <c r="H83" s="761" t="s">
        <v>170</v>
      </c>
      <c r="I83" s="761"/>
      <c r="J83" s="761" t="s">
        <v>3</v>
      </c>
      <c r="K83" s="761"/>
      <c r="L83" s="757" t="s">
        <v>171</v>
      </c>
      <c r="M83" s="757"/>
      <c r="N83" s="43" t="s">
        <v>70</v>
      </c>
      <c r="O83" s="768"/>
      <c r="P83" s="768"/>
      <c r="Q83" s="768"/>
      <c r="R83" s="768"/>
      <c r="S83" s="768"/>
      <c r="T83" s="768"/>
      <c r="U83" s="768"/>
      <c r="V83" s="92" t="s">
        <v>97</v>
      </c>
      <c r="W83" s="43" t="s">
        <v>18</v>
      </c>
      <c r="X83" s="43" t="s">
        <v>70</v>
      </c>
      <c r="Y83" s="768"/>
      <c r="Z83" s="768"/>
      <c r="AA83" s="768"/>
      <c r="AB83" s="768"/>
      <c r="AC83" s="768"/>
      <c r="AD83" s="768"/>
      <c r="AE83" s="768"/>
      <c r="AF83" s="92" t="s">
        <v>97</v>
      </c>
      <c r="AG83" s="43" t="s">
        <v>18</v>
      </c>
      <c r="AH83" s="43" t="s">
        <v>70</v>
      </c>
      <c r="AI83" s="762" t="str">
        <f t="shared" si="2"/>
        <v/>
      </c>
      <c r="AJ83" s="762"/>
      <c r="AK83" s="762"/>
      <c r="AL83" s="762"/>
      <c r="AM83" s="762"/>
      <c r="AN83" s="762"/>
      <c r="AO83" s="762"/>
      <c r="AP83" s="92" t="s">
        <v>97</v>
      </c>
      <c r="AQ83" s="43" t="s">
        <v>18</v>
      </c>
      <c r="AR83" s="728"/>
      <c r="AS83" s="728"/>
    </row>
    <row r="84" spans="1:45" x14ac:dyDescent="0.15">
      <c r="A84" s="40"/>
      <c r="B84" s="40"/>
      <c r="C84" s="40"/>
      <c r="D84" s="40"/>
      <c r="E84" s="40"/>
      <c r="F84" s="40"/>
      <c r="G84" s="43" t="s">
        <v>70</v>
      </c>
      <c r="H84" s="761" t="s">
        <v>170</v>
      </c>
      <c r="I84" s="761"/>
      <c r="J84" s="761" t="s">
        <v>3</v>
      </c>
      <c r="K84" s="761"/>
      <c r="L84" s="757" t="s">
        <v>171</v>
      </c>
      <c r="M84" s="757"/>
      <c r="N84" s="43" t="s">
        <v>70</v>
      </c>
      <c r="O84" s="768"/>
      <c r="P84" s="768"/>
      <c r="Q84" s="768"/>
      <c r="R84" s="768"/>
      <c r="S84" s="768"/>
      <c r="T84" s="768"/>
      <c r="U84" s="768"/>
      <c r="V84" s="92" t="s">
        <v>97</v>
      </c>
      <c r="W84" s="43" t="s">
        <v>18</v>
      </c>
      <c r="X84" s="43" t="s">
        <v>70</v>
      </c>
      <c r="Y84" s="768"/>
      <c r="Z84" s="768"/>
      <c r="AA84" s="768"/>
      <c r="AB84" s="768"/>
      <c r="AC84" s="768"/>
      <c r="AD84" s="768"/>
      <c r="AE84" s="768"/>
      <c r="AF84" s="92" t="s">
        <v>97</v>
      </c>
      <c r="AG84" s="43" t="s">
        <v>18</v>
      </c>
      <c r="AH84" s="43" t="s">
        <v>70</v>
      </c>
      <c r="AI84" s="762" t="str">
        <f t="shared" si="2"/>
        <v/>
      </c>
      <c r="AJ84" s="762"/>
      <c r="AK84" s="762"/>
      <c r="AL84" s="762"/>
      <c r="AM84" s="762"/>
      <c r="AN84" s="762"/>
      <c r="AO84" s="762"/>
      <c r="AP84" s="92" t="s">
        <v>97</v>
      </c>
      <c r="AQ84" s="43" t="s">
        <v>18</v>
      </c>
      <c r="AR84" s="728"/>
      <c r="AS84" s="728"/>
    </row>
    <row r="85" spans="1:45" x14ac:dyDescent="0.15">
      <c r="A85" s="40"/>
      <c r="B85" s="40"/>
      <c r="C85" s="40"/>
      <c r="D85" s="40"/>
      <c r="E85" s="40"/>
      <c r="F85" s="40"/>
      <c r="G85" s="43" t="s">
        <v>70</v>
      </c>
      <c r="H85" s="761" t="s">
        <v>170</v>
      </c>
      <c r="I85" s="761"/>
      <c r="J85" s="761" t="s">
        <v>3</v>
      </c>
      <c r="K85" s="761"/>
      <c r="L85" s="757" t="s">
        <v>171</v>
      </c>
      <c r="M85" s="757"/>
      <c r="N85" s="43" t="s">
        <v>70</v>
      </c>
      <c r="O85" s="768"/>
      <c r="P85" s="768"/>
      <c r="Q85" s="768"/>
      <c r="R85" s="768"/>
      <c r="S85" s="768"/>
      <c r="T85" s="768"/>
      <c r="U85" s="768"/>
      <c r="V85" s="92" t="s">
        <v>97</v>
      </c>
      <c r="W85" s="43" t="s">
        <v>18</v>
      </c>
      <c r="X85" s="43" t="s">
        <v>70</v>
      </c>
      <c r="Y85" s="768"/>
      <c r="Z85" s="768"/>
      <c r="AA85" s="768"/>
      <c r="AB85" s="768"/>
      <c r="AC85" s="768"/>
      <c r="AD85" s="768"/>
      <c r="AE85" s="768"/>
      <c r="AF85" s="92" t="s">
        <v>97</v>
      </c>
      <c r="AG85" s="43" t="s">
        <v>18</v>
      </c>
      <c r="AH85" s="43" t="s">
        <v>70</v>
      </c>
      <c r="AI85" s="762" t="str">
        <f t="shared" si="2"/>
        <v/>
      </c>
      <c r="AJ85" s="762"/>
      <c r="AK85" s="762"/>
      <c r="AL85" s="762"/>
      <c r="AM85" s="762"/>
      <c r="AN85" s="762"/>
      <c r="AO85" s="762"/>
      <c r="AP85" s="92" t="s">
        <v>97</v>
      </c>
      <c r="AQ85" s="43" t="s">
        <v>18</v>
      </c>
      <c r="AR85" s="728"/>
      <c r="AS85" s="728"/>
    </row>
    <row r="86" spans="1:45" x14ac:dyDescent="0.15">
      <c r="A86" s="40"/>
      <c r="B86" s="40"/>
      <c r="C86" s="40"/>
      <c r="D86" s="40"/>
      <c r="E86" s="40"/>
      <c r="F86" s="40"/>
      <c r="G86" s="43" t="s">
        <v>70</v>
      </c>
      <c r="H86" s="761" t="s">
        <v>170</v>
      </c>
      <c r="I86" s="761"/>
      <c r="J86" s="761" t="s">
        <v>3</v>
      </c>
      <c r="K86" s="761"/>
      <c r="L86" s="757" t="s">
        <v>171</v>
      </c>
      <c r="M86" s="757"/>
      <c r="N86" s="43" t="s">
        <v>70</v>
      </c>
      <c r="O86" s="768"/>
      <c r="P86" s="768"/>
      <c r="Q86" s="768"/>
      <c r="R86" s="768"/>
      <c r="S86" s="768"/>
      <c r="T86" s="768"/>
      <c r="U86" s="768"/>
      <c r="V86" s="92" t="s">
        <v>97</v>
      </c>
      <c r="W86" s="43" t="s">
        <v>18</v>
      </c>
      <c r="X86" s="43" t="s">
        <v>70</v>
      </c>
      <c r="Y86" s="768"/>
      <c r="Z86" s="768"/>
      <c r="AA86" s="768"/>
      <c r="AB86" s="768"/>
      <c r="AC86" s="768"/>
      <c r="AD86" s="768"/>
      <c r="AE86" s="768"/>
      <c r="AF86" s="92" t="s">
        <v>97</v>
      </c>
      <c r="AG86" s="43" t="s">
        <v>18</v>
      </c>
      <c r="AH86" s="43" t="s">
        <v>70</v>
      </c>
      <c r="AI86" s="762" t="str">
        <f t="shared" si="2"/>
        <v/>
      </c>
      <c r="AJ86" s="762"/>
      <c r="AK86" s="762"/>
      <c r="AL86" s="762"/>
      <c r="AM86" s="762"/>
      <c r="AN86" s="762"/>
      <c r="AO86" s="762"/>
      <c r="AP86" s="92" t="s">
        <v>97</v>
      </c>
      <c r="AQ86" s="43" t="s">
        <v>18</v>
      </c>
      <c r="AR86" s="728"/>
      <c r="AS86" s="728"/>
    </row>
    <row r="87" spans="1:45" x14ac:dyDescent="0.15">
      <c r="A87" s="40"/>
      <c r="B87" s="40"/>
      <c r="C87" s="40"/>
      <c r="D87" s="40"/>
      <c r="E87" s="40"/>
      <c r="F87" s="40"/>
      <c r="G87" s="43" t="s">
        <v>70</v>
      </c>
      <c r="H87" s="761" t="s">
        <v>170</v>
      </c>
      <c r="I87" s="761"/>
      <c r="J87" s="761" t="s">
        <v>3</v>
      </c>
      <c r="K87" s="761"/>
      <c r="L87" s="757" t="s">
        <v>171</v>
      </c>
      <c r="M87" s="757"/>
      <c r="N87" s="43" t="s">
        <v>70</v>
      </c>
      <c r="O87" s="768"/>
      <c r="P87" s="768"/>
      <c r="Q87" s="768"/>
      <c r="R87" s="768"/>
      <c r="S87" s="768"/>
      <c r="T87" s="768"/>
      <c r="U87" s="768"/>
      <c r="V87" s="92" t="s">
        <v>97</v>
      </c>
      <c r="W87" s="43" t="s">
        <v>18</v>
      </c>
      <c r="X87" s="43" t="s">
        <v>70</v>
      </c>
      <c r="Y87" s="768"/>
      <c r="Z87" s="768"/>
      <c r="AA87" s="768"/>
      <c r="AB87" s="768"/>
      <c r="AC87" s="768"/>
      <c r="AD87" s="768"/>
      <c r="AE87" s="768"/>
      <c r="AF87" s="92" t="s">
        <v>97</v>
      </c>
      <c r="AG87" s="43" t="s">
        <v>18</v>
      </c>
      <c r="AH87" s="43" t="s">
        <v>70</v>
      </c>
      <c r="AI87" s="762" t="str">
        <f t="shared" si="2"/>
        <v/>
      </c>
      <c r="AJ87" s="762"/>
      <c r="AK87" s="762"/>
      <c r="AL87" s="762"/>
      <c r="AM87" s="762"/>
      <c r="AN87" s="762"/>
      <c r="AO87" s="762"/>
      <c r="AP87" s="92" t="s">
        <v>97</v>
      </c>
      <c r="AQ87" s="43" t="s">
        <v>18</v>
      </c>
      <c r="AR87" s="728"/>
      <c r="AS87" s="728"/>
    </row>
    <row r="88" spans="1:45" x14ac:dyDescent="0.15">
      <c r="A88" s="40"/>
      <c r="B88" s="40"/>
      <c r="C88" s="40"/>
      <c r="D88" s="40"/>
      <c r="E88" s="40"/>
      <c r="F88" s="40"/>
      <c r="G88" s="43" t="s">
        <v>70</v>
      </c>
      <c r="H88" s="761" t="s">
        <v>170</v>
      </c>
      <c r="I88" s="761"/>
      <c r="J88" s="761" t="s">
        <v>3</v>
      </c>
      <c r="K88" s="761"/>
      <c r="L88" s="757" t="s">
        <v>171</v>
      </c>
      <c r="M88" s="757"/>
      <c r="N88" s="43" t="s">
        <v>70</v>
      </c>
      <c r="O88" s="768"/>
      <c r="P88" s="768"/>
      <c r="Q88" s="768"/>
      <c r="R88" s="768"/>
      <c r="S88" s="768"/>
      <c r="T88" s="768"/>
      <c r="U88" s="768"/>
      <c r="V88" s="92" t="s">
        <v>97</v>
      </c>
      <c r="W88" s="43" t="s">
        <v>18</v>
      </c>
      <c r="X88" s="43" t="s">
        <v>70</v>
      </c>
      <c r="Y88" s="768"/>
      <c r="Z88" s="768"/>
      <c r="AA88" s="768"/>
      <c r="AB88" s="768"/>
      <c r="AC88" s="768"/>
      <c r="AD88" s="768"/>
      <c r="AE88" s="768"/>
      <c r="AF88" s="92" t="s">
        <v>97</v>
      </c>
      <c r="AG88" s="43" t="s">
        <v>18</v>
      </c>
      <c r="AH88" s="43" t="s">
        <v>70</v>
      </c>
      <c r="AI88" s="762" t="str">
        <f t="shared" si="2"/>
        <v/>
      </c>
      <c r="AJ88" s="762"/>
      <c r="AK88" s="762"/>
      <c r="AL88" s="762"/>
      <c r="AM88" s="762"/>
      <c r="AN88" s="762"/>
      <c r="AO88" s="762"/>
      <c r="AP88" s="92" t="s">
        <v>97</v>
      </c>
      <c r="AQ88" s="43" t="s">
        <v>18</v>
      </c>
      <c r="AR88" s="728"/>
      <c r="AS88" s="728"/>
    </row>
    <row r="89" spans="1:45" x14ac:dyDescent="0.15">
      <c r="A89" s="40"/>
      <c r="B89" s="40"/>
      <c r="C89" s="40"/>
      <c r="D89" s="40"/>
      <c r="E89" s="40"/>
      <c r="F89" s="40"/>
      <c r="G89" s="43" t="s">
        <v>70</v>
      </c>
      <c r="H89" s="761" t="s">
        <v>170</v>
      </c>
      <c r="I89" s="761"/>
      <c r="J89" s="761" t="s">
        <v>3</v>
      </c>
      <c r="K89" s="761"/>
      <c r="L89" s="757" t="s">
        <v>171</v>
      </c>
      <c r="M89" s="757"/>
      <c r="N89" s="43" t="s">
        <v>70</v>
      </c>
      <c r="O89" s="768"/>
      <c r="P89" s="768"/>
      <c r="Q89" s="768"/>
      <c r="R89" s="768"/>
      <c r="S89" s="768"/>
      <c r="T89" s="768"/>
      <c r="U89" s="768"/>
      <c r="V89" s="92" t="s">
        <v>97</v>
      </c>
      <c r="W89" s="43" t="s">
        <v>18</v>
      </c>
      <c r="X89" s="43" t="s">
        <v>70</v>
      </c>
      <c r="Y89" s="768"/>
      <c r="Z89" s="768"/>
      <c r="AA89" s="768"/>
      <c r="AB89" s="768"/>
      <c r="AC89" s="768"/>
      <c r="AD89" s="768"/>
      <c r="AE89" s="768"/>
      <c r="AF89" s="92" t="s">
        <v>97</v>
      </c>
      <c r="AG89" s="43" t="s">
        <v>18</v>
      </c>
      <c r="AH89" s="43" t="s">
        <v>70</v>
      </c>
      <c r="AI89" s="762" t="str">
        <f t="shared" si="2"/>
        <v/>
      </c>
      <c r="AJ89" s="762"/>
      <c r="AK89" s="762"/>
      <c r="AL89" s="762"/>
      <c r="AM89" s="762"/>
      <c r="AN89" s="762"/>
      <c r="AO89" s="762"/>
      <c r="AP89" s="92" t="s">
        <v>97</v>
      </c>
      <c r="AQ89" s="43" t="s">
        <v>18</v>
      </c>
      <c r="AR89" s="728"/>
      <c r="AS89" s="728"/>
    </row>
    <row r="90" spans="1:45" x14ac:dyDescent="0.15">
      <c r="A90" s="40"/>
      <c r="B90" s="40"/>
      <c r="C90" s="40"/>
      <c r="D90" s="40"/>
      <c r="E90" s="40"/>
      <c r="F90" s="40"/>
      <c r="G90" s="43" t="s">
        <v>70</v>
      </c>
      <c r="H90" s="761" t="s">
        <v>170</v>
      </c>
      <c r="I90" s="761"/>
      <c r="J90" s="761" t="s">
        <v>3</v>
      </c>
      <c r="K90" s="761"/>
      <c r="L90" s="757" t="s">
        <v>171</v>
      </c>
      <c r="M90" s="757"/>
      <c r="N90" s="43" t="s">
        <v>70</v>
      </c>
      <c r="O90" s="768"/>
      <c r="P90" s="768"/>
      <c r="Q90" s="768"/>
      <c r="R90" s="768"/>
      <c r="S90" s="768"/>
      <c r="T90" s="768"/>
      <c r="U90" s="768"/>
      <c r="V90" s="92" t="s">
        <v>97</v>
      </c>
      <c r="W90" s="43" t="s">
        <v>18</v>
      </c>
      <c r="X90" s="43" t="s">
        <v>70</v>
      </c>
      <c r="Y90" s="768"/>
      <c r="Z90" s="768"/>
      <c r="AA90" s="768"/>
      <c r="AB90" s="768"/>
      <c r="AC90" s="768"/>
      <c r="AD90" s="768"/>
      <c r="AE90" s="768"/>
      <c r="AF90" s="92" t="s">
        <v>97</v>
      </c>
      <c r="AG90" s="43" t="s">
        <v>18</v>
      </c>
      <c r="AH90" s="43" t="s">
        <v>70</v>
      </c>
      <c r="AI90" s="762" t="str">
        <f t="shared" si="2"/>
        <v/>
      </c>
      <c r="AJ90" s="762"/>
      <c r="AK90" s="762"/>
      <c r="AL90" s="762"/>
      <c r="AM90" s="762"/>
      <c r="AN90" s="762"/>
      <c r="AO90" s="762"/>
      <c r="AP90" s="92" t="s">
        <v>97</v>
      </c>
      <c r="AQ90" s="43" t="s">
        <v>18</v>
      </c>
      <c r="AR90" s="728"/>
      <c r="AS90" s="728"/>
    </row>
    <row r="91" spans="1:45" x14ac:dyDescent="0.15">
      <c r="A91" s="40"/>
      <c r="B91" s="40"/>
      <c r="C91" s="40"/>
      <c r="D91" s="40"/>
      <c r="E91" s="40"/>
      <c r="F91" s="40"/>
      <c r="G91" s="43" t="s">
        <v>70</v>
      </c>
      <c r="H91" s="761" t="s">
        <v>170</v>
      </c>
      <c r="I91" s="761"/>
      <c r="J91" s="761" t="s">
        <v>3</v>
      </c>
      <c r="K91" s="761"/>
      <c r="L91" s="757" t="s">
        <v>171</v>
      </c>
      <c r="M91" s="757"/>
      <c r="N91" s="43" t="s">
        <v>70</v>
      </c>
      <c r="O91" s="768"/>
      <c r="P91" s="768"/>
      <c r="Q91" s="768"/>
      <c r="R91" s="768"/>
      <c r="S91" s="768"/>
      <c r="T91" s="768"/>
      <c r="U91" s="768"/>
      <c r="V91" s="92" t="s">
        <v>97</v>
      </c>
      <c r="W91" s="43" t="s">
        <v>18</v>
      </c>
      <c r="X91" s="43" t="s">
        <v>70</v>
      </c>
      <c r="Y91" s="768"/>
      <c r="Z91" s="768"/>
      <c r="AA91" s="768"/>
      <c r="AB91" s="768"/>
      <c r="AC91" s="768"/>
      <c r="AD91" s="768"/>
      <c r="AE91" s="768"/>
      <c r="AF91" s="92" t="s">
        <v>97</v>
      </c>
      <c r="AG91" s="43" t="s">
        <v>18</v>
      </c>
      <c r="AH91" s="43" t="s">
        <v>70</v>
      </c>
      <c r="AI91" s="762" t="str">
        <f t="shared" si="2"/>
        <v/>
      </c>
      <c r="AJ91" s="762"/>
      <c r="AK91" s="762"/>
      <c r="AL91" s="762"/>
      <c r="AM91" s="762"/>
      <c r="AN91" s="762"/>
      <c r="AO91" s="762"/>
      <c r="AP91" s="92" t="s">
        <v>97</v>
      </c>
      <c r="AQ91" s="43" t="s">
        <v>18</v>
      </c>
      <c r="AR91" s="728"/>
      <c r="AS91" s="728"/>
    </row>
    <row r="92" spans="1:45" x14ac:dyDescent="0.15">
      <c r="A92" s="40"/>
      <c r="B92" s="40"/>
      <c r="C92" s="40"/>
      <c r="D92" s="40"/>
      <c r="E92" s="40"/>
      <c r="F92" s="40"/>
      <c r="G92" s="43" t="s">
        <v>70</v>
      </c>
      <c r="H92" s="761" t="s">
        <v>170</v>
      </c>
      <c r="I92" s="761"/>
      <c r="J92" s="761" t="s">
        <v>3</v>
      </c>
      <c r="K92" s="761"/>
      <c r="L92" s="757" t="s">
        <v>171</v>
      </c>
      <c r="M92" s="757"/>
      <c r="N92" s="43" t="s">
        <v>70</v>
      </c>
      <c r="O92" s="768"/>
      <c r="P92" s="768"/>
      <c r="Q92" s="768"/>
      <c r="R92" s="768"/>
      <c r="S92" s="768"/>
      <c r="T92" s="768"/>
      <c r="U92" s="768"/>
      <c r="V92" s="92" t="s">
        <v>97</v>
      </c>
      <c r="W92" s="43" t="s">
        <v>18</v>
      </c>
      <c r="X92" s="43" t="s">
        <v>70</v>
      </c>
      <c r="Y92" s="768"/>
      <c r="Z92" s="768"/>
      <c r="AA92" s="768"/>
      <c r="AB92" s="768"/>
      <c r="AC92" s="768"/>
      <c r="AD92" s="768"/>
      <c r="AE92" s="768"/>
      <c r="AF92" s="92" t="s">
        <v>97</v>
      </c>
      <c r="AG92" s="43" t="s">
        <v>18</v>
      </c>
      <c r="AH92" s="43" t="s">
        <v>70</v>
      </c>
      <c r="AI92" s="762" t="str">
        <f t="shared" si="2"/>
        <v/>
      </c>
      <c r="AJ92" s="762"/>
      <c r="AK92" s="762"/>
      <c r="AL92" s="762"/>
      <c r="AM92" s="762"/>
      <c r="AN92" s="762"/>
      <c r="AO92" s="762"/>
      <c r="AP92" s="92" t="s">
        <v>97</v>
      </c>
      <c r="AQ92" s="43" t="s">
        <v>18</v>
      </c>
      <c r="AR92" s="728"/>
      <c r="AS92" s="728"/>
    </row>
    <row r="93" spans="1:45" x14ac:dyDescent="0.15">
      <c r="A93" s="40"/>
      <c r="B93" s="40"/>
      <c r="C93" s="40"/>
      <c r="D93" s="40"/>
      <c r="E93" s="40"/>
      <c r="F93" s="40"/>
      <c r="G93" s="43" t="s">
        <v>70</v>
      </c>
      <c r="H93" s="761" t="s">
        <v>170</v>
      </c>
      <c r="I93" s="761"/>
      <c r="J93" s="761" t="s">
        <v>3</v>
      </c>
      <c r="K93" s="761"/>
      <c r="L93" s="757" t="s">
        <v>171</v>
      </c>
      <c r="M93" s="757"/>
      <c r="N93" s="43" t="s">
        <v>70</v>
      </c>
      <c r="O93" s="768"/>
      <c r="P93" s="768"/>
      <c r="Q93" s="768"/>
      <c r="R93" s="768"/>
      <c r="S93" s="768"/>
      <c r="T93" s="768"/>
      <c r="U93" s="768"/>
      <c r="V93" s="92" t="s">
        <v>97</v>
      </c>
      <c r="W93" s="43" t="s">
        <v>18</v>
      </c>
      <c r="X93" s="43" t="s">
        <v>70</v>
      </c>
      <c r="Y93" s="768"/>
      <c r="Z93" s="768"/>
      <c r="AA93" s="768"/>
      <c r="AB93" s="768"/>
      <c r="AC93" s="768"/>
      <c r="AD93" s="768"/>
      <c r="AE93" s="768"/>
      <c r="AF93" s="92" t="s">
        <v>97</v>
      </c>
      <c r="AG93" s="43" t="s">
        <v>18</v>
      </c>
      <c r="AH93" s="43" t="s">
        <v>70</v>
      </c>
      <c r="AI93" s="762" t="str">
        <f t="shared" si="2"/>
        <v/>
      </c>
      <c r="AJ93" s="762"/>
      <c r="AK93" s="762"/>
      <c r="AL93" s="762"/>
      <c r="AM93" s="762"/>
      <c r="AN93" s="762"/>
      <c r="AO93" s="762"/>
      <c r="AP93" s="92" t="s">
        <v>97</v>
      </c>
      <c r="AQ93" s="43" t="s">
        <v>18</v>
      </c>
      <c r="AR93" s="728"/>
      <c r="AS93" s="728"/>
    </row>
    <row r="94" spans="1:45" x14ac:dyDescent="0.15">
      <c r="A94" s="40"/>
      <c r="B94" s="40"/>
      <c r="C94" s="40"/>
      <c r="D94" s="40"/>
      <c r="E94" s="40"/>
      <c r="F94" s="40"/>
      <c r="G94" s="43" t="s">
        <v>70</v>
      </c>
      <c r="H94" s="761" t="s">
        <v>170</v>
      </c>
      <c r="I94" s="761"/>
      <c r="J94" s="761" t="s">
        <v>3</v>
      </c>
      <c r="K94" s="761"/>
      <c r="L94" s="757" t="s">
        <v>171</v>
      </c>
      <c r="M94" s="757"/>
      <c r="N94" s="43" t="s">
        <v>70</v>
      </c>
      <c r="O94" s="768"/>
      <c r="P94" s="768"/>
      <c r="Q94" s="768"/>
      <c r="R94" s="768"/>
      <c r="S94" s="768"/>
      <c r="T94" s="768"/>
      <c r="U94" s="768"/>
      <c r="V94" s="92" t="s">
        <v>97</v>
      </c>
      <c r="W94" s="43" t="s">
        <v>18</v>
      </c>
      <c r="X94" s="43" t="s">
        <v>70</v>
      </c>
      <c r="Y94" s="768"/>
      <c r="Z94" s="768"/>
      <c r="AA94" s="768"/>
      <c r="AB94" s="768"/>
      <c r="AC94" s="768"/>
      <c r="AD94" s="768"/>
      <c r="AE94" s="768"/>
      <c r="AF94" s="92" t="s">
        <v>97</v>
      </c>
      <c r="AG94" s="43" t="s">
        <v>18</v>
      </c>
      <c r="AH94" s="43" t="s">
        <v>70</v>
      </c>
      <c r="AI94" s="762" t="str">
        <f t="shared" si="2"/>
        <v/>
      </c>
      <c r="AJ94" s="762"/>
      <c r="AK94" s="762"/>
      <c r="AL94" s="762"/>
      <c r="AM94" s="762"/>
      <c r="AN94" s="762"/>
      <c r="AO94" s="762"/>
      <c r="AP94" s="92" t="s">
        <v>97</v>
      </c>
      <c r="AQ94" s="43" t="s">
        <v>18</v>
      </c>
      <c r="AR94" s="728"/>
      <c r="AS94" s="728"/>
    </row>
    <row r="95" spans="1:45" x14ac:dyDescent="0.15">
      <c r="A95" s="40"/>
      <c r="B95" s="40"/>
      <c r="C95" s="40"/>
      <c r="D95" s="40"/>
      <c r="E95" s="40"/>
      <c r="F95" s="40"/>
      <c r="G95" s="43" t="s">
        <v>70</v>
      </c>
      <c r="H95" s="761" t="s">
        <v>170</v>
      </c>
      <c r="I95" s="761"/>
      <c r="J95" s="761" t="s">
        <v>3</v>
      </c>
      <c r="K95" s="761"/>
      <c r="L95" s="757" t="s">
        <v>171</v>
      </c>
      <c r="M95" s="757"/>
      <c r="N95" s="43" t="s">
        <v>70</v>
      </c>
      <c r="O95" s="768"/>
      <c r="P95" s="768"/>
      <c r="Q95" s="768"/>
      <c r="R95" s="768"/>
      <c r="S95" s="768"/>
      <c r="T95" s="768"/>
      <c r="U95" s="768"/>
      <c r="V95" s="92" t="s">
        <v>97</v>
      </c>
      <c r="W95" s="43" t="s">
        <v>18</v>
      </c>
      <c r="X95" s="43" t="s">
        <v>70</v>
      </c>
      <c r="Y95" s="768"/>
      <c r="Z95" s="768"/>
      <c r="AA95" s="768"/>
      <c r="AB95" s="768"/>
      <c r="AC95" s="768"/>
      <c r="AD95" s="768"/>
      <c r="AE95" s="768"/>
      <c r="AF95" s="92" t="s">
        <v>97</v>
      </c>
      <c r="AG95" s="43" t="s">
        <v>18</v>
      </c>
      <c r="AH95" s="43" t="s">
        <v>70</v>
      </c>
      <c r="AI95" s="762" t="str">
        <f t="shared" si="2"/>
        <v/>
      </c>
      <c r="AJ95" s="762"/>
      <c r="AK95" s="762"/>
      <c r="AL95" s="762"/>
      <c r="AM95" s="762"/>
      <c r="AN95" s="762"/>
      <c r="AO95" s="762"/>
      <c r="AP95" s="92" t="s">
        <v>97</v>
      </c>
      <c r="AQ95" s="43" t="s">
        <v>18</v>
      </c>
      <c r="AR95" s="728"/>
      <c r="AS95" s="728"/>
    </row>
    <row r="96" spans="1:45" x14ac:dyDescent="0.15">
      <c r="A96" s="40"/>
      <c r="B96" s="40"/>
      <c r="C96" s="40"/>
      <c r="D96" s="40"/>
      <c r="E96" s="40"/>
      <c r="F96" s="40"/>
      <c r="G96" s="43" t="s">
        <v>70</v>
      </c>
      <c r="H96" s="761" t="s">
        <v>170</v>
      </c>
      <c r="I96" s="761"/>
      <c r="J96" s="761" t="s">
        <v>3</v>
      </c>
      <c r="K96" s="761"/>
      <c r="L96" s="757" t="s">
        <v>171</v>
      </c>
      <c r="M96" s="757"/>
      <c r="N96" s="43" t="s">
        <v>70</v>
      </c>
      <c r="O96" s="768"/>
      <c r="P96" s="768"/>
      <c r="Q96" s="768"/>
      <c r="R96" s="768"/>
      <c r="S96" s="768"/>
      <c r="T96" s="768"/>
      <c r="U96" s="768"/>
      <c r="V96" s="92" t="s">
        <v>97</v>
      </c>
      <c r="W96" s="43" t="s">
        <v>18</v>
      </c>
      <c r="X96" s="43" t="s">
        <v>70</v>
      </c>
      <c r="Y96" s="768"/>
      <c r="Z96" s="768"/>
      <c r="AA96" s="768"/>
      <c r="AB96" s="768"/>
      <c r="AC96" s="768"/>
      <c r="AD96" s="768"/>
      <c r="AE96" s="768"/>
      <c r="AF96" s="92" t="s">
        <v>97</v>
      </c>
      <c r="AG96" s="43" t="s">
        <v>18</v>
      </c>
      <c r="AH96" s="43" t="s">
        <v>70</v>
      </c>
      <c r="AI96" s="762" t="str">
        <f t="shared" si="2"/>
        <v/>
      </c>
      <c r="AJ96" s="762"/>
      <c r="AK96" s="762"/>
      <c r="AL96" s="762"/>
      <c r="AM96" s="762"/>
      <c r="AN96" s="762"/>
      <c r="AO96" s="762"/>
      <c r="AP96" s="92" t="s">
        <v>97</v>
      </c>
      <c r="AQ96" s="43" t="s">
        <v>18</v>
      </c>
      <c r="AR96" s="728"/>
      <c r="AS96" s="728"/>
    </row>
    <row r="97" spans="1:45" x14ac:dyDescent="0.15">
      <c r="A97" s="40"/>
      <c r="B97" s="40"/>
      <c r="C97" s="40"/>
      <c r="D97" s="40"/>
      <c r="E97" s="40"/>
      <c r="F97" s="40"/>
      <c r="G97" s="43" t="s">
        <v>70</v>
      </c>
      <c r="H97" s="761" t="s">
        <v>170</v>
      </c>
      <c r="I97" s="761"/>
      <c r="J97" s="761" t="s">
        <v>3</v>
      </c>
      <c r="K97" s="761"/>
      <c r="L97" s="757" t="s">
        <v>171</v>
      </c>
      <c r="M97" s="757"/>
      <c r="N97" s="43" t="s">
        <v>70</v>
      </c>
      <c r="O97" s="768"/>
      <c r="P97" s="768"/>
      <c r="Q97" s="768"/>
      <c r="R97" s="768"/>
      <c r="S97" s="768"/>
      <c r="T97" s="768"/>
      <c r="U97" s="768"/>
      <c r="V97" s="92" t="s">
        <v>97</v>
      </c>
      <c r="W97" s="43" t="s">
        <v>18</v>
      </c>
      <c r="X97" s="43" t="s">
        <v>70</v>
      </c>
      <c r="Y97" s="768"/>
      <c r="Z97" s="768"/>
      <c r="AA97" s="768"/>
      <c r="AB97" s="768"/>
      <c r="AC97" s="768"/>
      <c r="AD97" s="768"/>
      <c r="AE97" s="768"/>
      <c r="AF97" s="92" t="s">
        <v>97</v>
      </c>
      <c r="AG97" s="43" t="s">
        <v>18</v>
      </c>
      <c r="AH97" s="43" t="s">
        <v>70</v>
      </c>
      <c r="AI97" s="762" t="str">
        <f t="shared" si="2"/>
        <v/>
      </c>
      <c r="AJ97" s="762"/>
      <c r="AK97" s="762"/>
      <c r="AL97" s="762"/>
      <c r="AM97" s="762"/>
      <c r="AN97" s="762"/>
      <c r="AO97" s="762"/>
      <c r="AP97" s="92" t="s">
        <v>97</v>
      </c>
      <c r="AQ97" s="43" t="s">
        <v>18</v>
      </c>
      <c r="AR97" s="728"/>
      <c r="AS97" s="728"/>
    </row>
    <row r="98" spans="1:45" x14ac:dyDescent="0.15">
      <c r="A98" s="40"/>
      <c r="B98" s="40"/>
      <c r="C98" s="40"/>
      <c r="D98" s="40"/>
      <c r="E98" s="40"/>
      <c r="F98" s="40"/>
      <c r="G98" s="43" t="s">
        <v>70</v>
      </c>
      <c r="H98" s="761" t="s">
        <v>170</v>
      </c>
      <c r="I98" s="761"/>
      <c r="J98" s="761" t="s">
        <v>3</v>
      </c>
      <c r="K98" s="761"/>
      <c r="L98" s="757" t="s">
        <v>171</v>
      </c>
      <c r="M98" s="757"/>
      <c r="N98" s="43" t="s">
        <v>70</v>
      </c>
      <c r="O98" s="768"/>
      <c r="P98" s="768"/>
      <c r="Q98" s="768"/>
      <c r="R98" s="768"/>
      <c r="S98" s="768"/>
      <c r="T98" s="768"/>
      <c r="U98" s="768"/>
      <c r="V98" s="92" t="s">
        <v>97</v>
      </c>
      <c r="W98" s="43" t="s">
        <v>18</v>
      </c>
      <c r="X98" s="43" t="s">
        <v>70</v>
      </c>
      <c r="Y98" s="768"/>
      <c r="Z98" s="768"/>
      <c r="AA98" s="768"/>
      <c r="AB98" s="768"/>
      <c r="AC98" s="768"/>
      <c r="AD98" s="768"/>
      <c r="AE98" s="768"/>
      <c r="AF98" s="92" t="s">
        <v>97</v>
      </c>
      <c r="AG98" s="43" t="s">
        <v>18</v>
      </c>
      <c r="AH98" s="43" t="s">
        <v>70</v>
      </c>
      <c r="AI98" s="762" t="str">
        <f t="shared" si="2"/>
        <v/>
      </c>
      <c r="AJ98" s="762"/>
      <c r="AK98" s="762"/>
      <c r="AL98" s="762"/>
      <c r="AM98" s="762"/>
      <c r="AN98" s="762"/>
      <c r="AO98" s="762"/>
      <c r="AP98" s="92" t="s">
        <v>97</v>
      </c>
      <c r="AQ98" s="43" t="s">
        <v>18</v>
      </c>
      <c r="AR98" s="728"/>
      <c r="AS98" s="728"/>
    </row>
    <row r="99" spans="1:45" x14ac:dyDescent="0.15">
      <c r="A99" s="40"/>
      <c r="B99" s="40"/>
      <c r="C99" s="40"/>
      <c r="D99" s="40"/>
      <c r="E99" s="40"/>
      <c r="F99" s="40"/>
      <c r="G99" s="43" t="s">
        <v>70</v>
      </c>
      <c r="H99" s="761" t="s">
        <v>170</v>
      </c>
      <c r="I99" s="761"/>
      <c r="J99" s="761" t="s">
        <v>3</v>
      </c>
      <c r="K99" s="761"/>
      <c r="L99" s="757" t="s">
        <v>171</v>
      </c>
      <c r="M99" s="757"/>
      <c r="N99" s="43" t="s">
        <v>70</v>
      </c>
      <c r="O99" s="768"/>
      <c r="P99" s="768"/>
      <c r="Q99" s="768"/>
      <c r="R99" s="768"/>
      <c r="S99" s="768"/>
      <c r="T99" s="768"/>
      <c r="U99" s="768"/>
      <c r="V99" s="92" t="s">
        <v>97</v>
      </c>
      <c r="W99" s="43" t="s">
        <v>18</v>
      </c>
      <c r="X99" s="43" t="s">
        <v>70</v>
      </c>
      <c r="Y99" s="768"/>
      <c r="Z99" s="768"/>
      <c r="AA99" s="768"/>
      <c r="AB99" s="768"/>
      <c r="AC99" s="768"/>
      <c r="AD99" s="768"/>
      <c r="AE99" s="768"/>
      <c r="AF99" s="92" t="s">
        <v>97</v>
      </c>
      <c r="AG99" s="43" t="s">
        <v>18</v>
      </c>
      <c r="AH99" s="43" t="s">
        <v>70</v>
      </c>
      <c r="AI99" s="762" t="str">
        <f t="shared" si="2"/>
        <v/>
      </c>
      <c r="AJ99" s="762"/>
      <c r="AK99" s="762"/>
      <c r="AL99" s="762"/>
      <c r="AM99" s="762"/>
      <c r="AN99" s="762"/>
      <c r="AO99" s="762"/>
      <c r="AP99" s="92" t="s">
        <v>97</v>
      </c>
      <c r="AQ99" s="43" t="s">
        <v>18</v>
      </c>
      <c r="AR99" s="728"/>
      <c r="AS99" s="728"/>
    </row>
    <row r="100" spans="1:45" x14ac:dyDescent="0.15">
      <c r="A100" s="40"/>
      <c r="B100" s="40"/>
      <c r="C100" s="40"/>
      <c r="D100" s="40"/>
      <c r="E100" s="40"/>
      <c r="F100" s="40"/>
      <c r="G100" s="43" t="s">
        <v>70</v>
      </c>
      <c r="H100" s="761" t="s">
        <v>170</v>
      </c>
      <c r="I100" s="761"/>
      <c r="J100" s="761"/>
      <c r="K100" s="761"/>
      <c r="L100" s="757" t="s">
        <v>171</v>
      </c>
      <c r="M100" s="757"/>
      <c r="N100" s="43" t="s">
        <v>70</v>
      </c>
      <c r="O100" s="768"/>
      <c r="P100" s="768"/>
      <c r="Q100" s="768"/>
      <c r="R100" s="768"/>
      <c r="S100" s="768"/>
      <c r="T100" s="768"/>
      <c r="U100" s="768"/>
      <c r="V100" s="92" t="s">
        <v>97</v>
      </c>
      <c r="W100" s="43" t="s">
        <v>18</v>
      </c>
      <c r="X100" s="43" t="s">
        <v>70</v>
      </c>
      <c r="Y100" s="768"/>
      <c r="Z100" s="768"/>
      <c r="AA100" s="768"/>
      <c r="AB100" s="768"/>
      <c r="AC100" s="768"/>
      <c r="AD100" s="768"/>
      <c r="AE100" s="768"/>
      <c r="AF100" s="92" t="s">
        <v>97</v>
      </c>
      <c r="AG100" s="43" t="s">
        <v>18</v>
      </c>
      <c r="AH100" s="43" t="s">
        <v>70</v>
      </c>
      <c r="AI100" s="762" t="str">
        <f t="shared" si="2"/>
        <v/>
      </c>
      <c r="AJ100" s="762"/>
      <c r="AK100" s="762"/>
      <c r="AL100" s="762"/>
      <c r="AM100" s="762"/>
      <c r="AN100" s="762"/>
      <c r="AO100" s="762"/>
      <c r="AP100" s="92" t="s">
        <v>97</v>
      </c>
      <c r="AQ100" s="43" t="s">
        <v>18</v>
      </c>
      <c r="AR100" s="728"/>
      <c r="AS100" s="728"/>
    </row>
    <row r="101" spans="1:45" x14ac:dyDescent="0.15">
      <c r="A101" s="40"/>
      <c r="B101" s="749" t="s">
        <v>172</v>
      </c>
      <c r="C101" s="749"/>
      <c r="D101" s="749"/>
      <c r="E101" s="749"/>
      <c r="F101" s="749"/>
      <c r="G101" s="40"/>
      <c r="H101" s="40"/>
      <c r="I101" s="40"/>
      <c r="J101" s="40"/>
      <c r="K101" s="40"/>
      <c r="L101" s="40"/>
      <c r="M101" s="40"/>
      <c r="N101" s="43" t="s">
        <v>70</v>
      </c>
      <c r="O101" s="762" t="str">
        <f>IF('確認(4面追加)'!O305=0,"",'確認(4面追加)'!O305)</f>
        <v/>
      </c>
      <c r="P101" s="762"/>
      <c r="Q101" s="762"/>
      <c r="R101" s="762"/>
      <c r="S101" s="762"/>
      <c r="T101" s="762"/>
      <c r="U101" s="762"/>
      <c r="V101" s="92" t="s">
        <v>97</v>
      </c>
      <c r="W101" s="43" t="s">
        <v>18</v>
      </c>
      <c r="X101" s="43" t="s">
        <v>70</v>
      </c>
      <c r="Y101" s="762" t="str">
        <f>IF('確認(4面追加)'!Y305=0,"",'確認(4面追加)'!Y305)</f>
        <v/>
      </c>
      <c r="Z101" s="762"/>
      <c r="AA101" s="762"/>
      <c r="AB101" s="762"/>
      <c r="AC101" s="762"/>
      <c r="AD101" s="762"/>
      <c r="AE101" s="762"/>
      <c r="AF101" s="92" t="s">
        <v>97</v>
      </c>
      <c r="AG101" s="43" t="s">
        <v>18</v>
      </c>
      <c r="AH101" s="43" t="s">
        <v>70</v>
      </c>
      <c r="AI101" s="762" t="str">
        <f>IF('確認(4面追加)'!AI305=0,"",'確認(4面追加)'!AI305)</f>
        <v/>
      </c>
      <c r="AJ101" s="762"/>
      <c r="AK101" s="762"/>
      <c r="AL101" s="762"/>
      <c r="AM101" s="762"/>
      <c r="AN101" s="762"/>
      <c r="AO101" s="762"/>
      <c r="AP101" s="92" t="s">
        <v>97</v>
      </c>
      <c r="AQ101" s="43" t="s">
        <v>18</v>
      </c>
      <c r="AR101" s="728"/>
      <c r="AS101" s="728"/>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17" t="s">
        <v>1020</v>
      </c>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7"/>
      <c r="AO107" s="817"/>
      <c r="AP107" s="817"/>
      <c r="AQ107" s="817"/>
      <c r="AR107" s="817"/>
      <c r="AS107" s="817"/>
    </row>
    <row r="108" spans="1:45" x14ac:dyDescent="0.15">
      <c r="A108" s="253" t="s">
        <v>1021</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1022</v>
      </c>
      <c r="B111" s="253"/>
      <c r="C111" s="253"/>
      <c r="D111" s="253"/>
      <c r="E111" s="253"/>
      <c r="F111" s="253"/>
      <c r="G111" s="253"/>
      <c r="H111" s="253"/>
      <c r="I111" s="253"/>
      <c r="J111" s="817">
        <f>'確認(4面追加)'!J341</f>
        <v>5</v>
      </c>
      <c r="K111" s="817"/>
      <c r="L111" s="817"/>
      <c r="M111" s="817"/>
      <c r="N111" s="817"/>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49" t="s">
        <v>2140</v>
      </c>
      <c r="B114" s="749"/>
      <c r="C114" s="749"/>
      <c r="D114" s="749"/>
      <c r="E114" s="749"/>
      <c r="F114" s="749"/>
      <c r="G114" s="749"/>
      <c r="H114" s="749"/>
      <c r="I114" s="749"/>
      <c r="J114" s="40"/>
      <c r="K114" s="40"/>
      <c r="L114" s="40"/>
      <c r="M114" s="40"/>
      <c r="N114" s="43" t="s">
        <v>70</v>
      </c>
      <c r="O114" s="728" t="s">
        <v>118</v>
      </c>
      <c r="P114" s="728"/>
      <c r="Q114" s="728"/>
      <c r="R114" s="728"/>
      <c r="S114" s="728"/>
      <c r="T114" s="728"/>
      <c r="U114" s="728"/>
      <c r="V114" s="728"/>
      <c r="W114" s="43" t="s">
        <v>18</v>
      </c>
      <c r="X114" s="43" t="s">
        <v>70</v>
      </c>
      <c r="Y114" s="728" t="s">
        <v>119</v>
      </c>
      <c r="Z114" s="728"/>
      <c r="AA114" s="728"/>
      <c r="AB114" s="728"/>
      <c r="AC114" s="728"/>
      <c r="AD114" s="728"/>
      <c r="AE114" s="728"/>
      <c r="AF114" s="728"/>
      <c r="AG114" s="43" t="s">
        <v>18</v>
      </c>
      <c r="AH114" s="43" t="s">
        <v>70</v>
      </c>
      <c r="AI114" s="728" t="s">
        <v>120</v>
      </c>
      <c r="AJ114" s="728"/>
      <c r="AK114" s="728"/>
      <c r="AL114" s="728"/>
      <c r="AM114" s="728"/>
      <c r="AN114" s="728"/>
      <c r="AO114" s="728"/>
      <c r="AP114" s="728"/>
      <c r="AQ114" s="43" t="s">
        <v>18</v>
      </c>
      <c r="AR114" s="37"/>
      <c r="AS114" s="37"/>
    </row>
    <row r="115" spans="1:45" x14ac:dyDescent="0.15">
      <c r="A115" s="40"/>
      <c r="B115" s="749" t="s">
        <v>169</v>
      </c>
      <c r="C115" s="749"/>
      <c r="D115" s="749"/>
      <c r="E115" s="749"/>
      <c r="F115" s="749"/>
      <c r="G115" s="43" t="s">
        <v>70</v>
      </c>
      <c r="H115" s="761" t="s">
        <v>170</v>
      </c>
      <c r="I115" s="761"/>
      <c r="J115" s="761" t="s">
        <v>3</v>
      </c>
      <c r="K115" s="761"/>
      <c r="L115" s="757" t="s">
        <v>171</v>
      </c>
      <c r="M115" s="757"/>
      <c r="N115" s="43" t="s">
        <v>70</v>
      </c>
      <c r="O115" s="768"/>
      <c r="P115" s="768"/>
      <c r="Q115" s="768"/>
      <c r="R115" s="768"/>
      <c r="S115" s="768"/>
      <c r="T115" s="768"/>
      <c r="U115" s="768"/>
      <c r="V115" s="92" t="s">
        <v>97</v>
      </c>
      <c r="W115" s="43" t="s">
        <v>18</v>
      </c>
      <c r="X115" s="43" t="s">
        <v>70</v>
      </c>
      <c r="Y115" s="768"/>
      <c r="Z115" s="768"/>
      <c r="AA115" s="768"/>
      <c r="AB115" s="768"/>
      <c r="AC115" s="768"/>
      <c r="AD115" s="768"/>
      <c r="AE115" s="768"/>
      <c r="AF115" s="92" t="s">
        <v>97</v>
      </c>
      <c r="AG115" s="43" t="s">
        <v>18</v>
      </c>
      <c r="AH115" s="43" t="s">
        <v>70</v>
      </c>
      <c r="AI115" s="762" t="str">
        <f>IF(O115+Y115=0,"",O115+Y115)</f>
        <v/>
      </c>
      <c r="AJ115" s="762"/>
      <c r="AK115" s="762"/>
      <c r="AL115" s="762"/>
      <c r="AM115" s="762"/>
      <c r="AN115" s="762"/>
      <c r="AO115" s="762"/>
      <c r="AP115" s="92" t="s">
        <v>97</v>
      </c>
      <c r="AQ115" s="43" t="s">
        <v>18</v>
      </c>
      <c r="AR115" s="728"/>
      <c r="AS115" s="728"/>
    </row>
    <row r="116" spans="1:45" x14ac:dyDescent="0.15">
      <c r="A116" s="40"/>
      <c r="B116" s="40"/>
      <c r="C116" s="40"/>
      <c r="D116" s="40"/>
      <c r="E116" s="40"/>
      <c r="F116" s="40"/>
      <c r="G116" s="43" t="s">
        <v>70</v>
      </c>
      <c r="H116" s="761" t="s">
        <v>170</v>
      </c>
      <c r="I116" s="761"/>
      <c r="J116" s="761" t="s">
        <v>3</v>
      </c>
      <c r="K116" s="761"/>
      <c r="L116" s="757" t="s">
        <v>171</v>
      </c>
      <c r="M116" s="757"/>
      <c r="N116" s="43" t="s">
        <v>70</v>
      </c>
      <c r="O116" s="768"/>
      <c r="P116" s="768"/>
      <c r="Q116" s="768"/>
      <c r="R116" s="768"/>
      <c r="S116" s="768"/>
      <c r="T116" s="768"/>
      <c r="U116" s="768"/>
      <c r="V116" s="92" t="s">
        <v>97</v>
      </c>
      <c r="W116" s="43" t="s">
        <v>18</v>
      </c>
      <c r="X116" s="43" t="s">
        <v>70</v>
      </c>
      <c r="Y116" s="768"/>
      <c r="Z116" s="768"/>
      <c r="AA116" s="768"/>
      <c r="AB116" s="768"/>
      <c r="AC116" s="768"/>
      <c r="AD116" s="768"/>
      <c r="AE116" s="768"/>
      <c r="AF116" s="92" t="s">
        <v>97</v>
      </c>
      <c r="AG116" s="43" t="s">
        <v>18</v>
      </c>
      <c r="AH116" s="43" t="s">
        <v>70</v>
      </c>
      <c r="AI116" s="762" t="str">
        <f t="shared" ref="AI116:AI134" si="3">IF(O116+Y116=0,"",O116+Y116)</f>
        <v/>
      </c>
      <c r="AJ116" s="762"/>
      <c r="AK116" s="762"/>
      <c r="AL116" s="762"/>
      <c r="AM116" s="762"/>
      <c r="AN116" s="762"/>
      <c r="AO116" s="762"/>
      <c r="AP116" s="92" t="s">
        <v>97</v>
      </c>
      <c r="AQ116" s="43" t="s">
        <v>18</v>
      </c>
      <c r="AR116" s="728"/>
      <c r="AS116" s="728"/>
    </row>
    <row r="117" spans="1:45" x14ac:dyDescent="0.15">
      <c r="A117" s="40"/>
      <c r="B117" s="40"/>
      <c r="C117" s="40"/>
      <c r="D117" s="40"/>
      <c r="E117" s="40"/>
      <c r="F117" s="40"/>
      <c r="G117" s="43" t="s">
        <v>70</v>
      </c>
      <c r="H117" s="761" t="s">
        <v>170</v>
      </c>
      <c r="I117" s="761"/>
      <c r="J117" s="761" t="s">
        <v>3</v>
      </c>
      <c r="K117" s="761"/>
      <c r="L117" s="757" t="s">
        <v>171</v>
      </c>
      <c r="M117" s="757"/>
      <c r="N117" s="43" t="s">
        <v>70</v>
      </c>
      <c r="O117" s="768"/>
      <c r="P117" s="768"/>
      <c r="Q117" s="768"/>
      <c r="R117" s="768"/>
      <c r="S117" s="768"/>
      <c r="T117" s="768"/>
      <c r="U117" s="768"/>
      <c r="V117" s="92" t="s">
        <v>97</v>
      </c>
      <c r="W117" s="43" t="s">
        <v>18</v>
      </c>
      <c r="X117" s="43" t="s">
        <v>70</v>
      </c>
      <c r="Y117" s="768"/>
      <c r="Z117" s="768"/>
      <c r="AA117" s="768"/>
      <c r="AB117" s="768"/>
      <c r="AC117" s="768"/>
      <c r="AD117" s="768"/>
      <c r="AE117" s="768"/>
      <c r="AF117" s="92" t="s">
        <v>97</v>
      </c>
      <c r="AG117" s="43" t="s">
        <v>18</v>
      </c>
      <c r="AH117" s="43" t="s">
        <v>70</v>
      </c>
      <c r="AI117" s="762" t="str">
        <f t="shared" si="3"/>
        <v/>
      </c>
      <c r="AJ117" s="762"/>
      <c r="AK117" s="762"/>
      <c r="AL117" s="762"/>
      <c r="AM117" s="762"/>
      <c r="AN117" s="762"/>
      <c r="AO117" s="762"/>
      <c r="AP117" s="92" t="s">
        <v>97</v>
      </c>
      <c r="AQ117" s="43" t="s">
        <v>18</v>
      </c>
      <c r="AR117" s="728"/>
      <c r="AS117" s="728"/>
    </row>
    <row r="118" spans="1:45" x14ac:dyDescent="0.15">
      <c r="A118" s="40"/>
      <c r="B118" s="40"/>
      <c r="C118" s="40"/>
      <c r="D118" s="40"/>
      <c r="E118" s="40"/>
      <c r="F118" s="40"/>
      <c r="G118" s="43" t="s">
        <v>70</v>
      </c>
      <c r="H118" s="761" t="s">
        <v>170</v>
      </c>
      <c r="I118" s="761"/>
      <c r="J118" s="761" t="s">
        <v>3</v>
      </c>
      <c r="K118" s="761"/>
      <c r="L118" s="757" t="s">
        <v>171</v>
      </c>
      <c r="M118" s="757"/>
      <c r="N118" s="43" t="s">
        <v>70</v>
      </c>
      <c r="O118" s="768"/>
      <c r="P118" s="768"/>
      <c r="Q118" s="768"/>
      <c r="R118" s="768"/>
      <c r="S118" s="768"/>
      <c r="T118" s="768"/>
      <c r="U118" s="768"/>
      <c r="V118" s="92" t="s">
        <v>97</v>
      </c>
      <c r="W118" s="43" t="s">
        <v>18</v>
      </c>
      <c r="X118" s="43" t="s">
        <v>70</v>
      </c>
      <c r="Y118" s="768"/>
      <c r="Z118" s="768"/>
      <c r="AA118" s="768"/>
      <c r="AB118" s="768"/>
      <c r="AC118" s="768"/>
      <c r="AD118" s="768"/>
      <c r="AE118" s="768"/>
      <c r="AF118" s="92" t="s">
        <v>97</v>
      </c>
      <c r="AG118" s="43" t="s">
        <v>18</v>
      </c>
      <c r="AH118" s="43" t="s">
        <v>70</v>
      </c>
      <c r="AI118" s="762" t="str">
        <f t="shared" si="3"/>
        <v/>
      </c>
      <c r="AJ118" s="762"/>
      <c r="AK118" s="762"/>
      <c r="AL118" s="762"/>
      <c r="AM118" s="762"/>
      <c r="AN118" s="762"/>
      <c r="AO118" s="762"/>
      <c r="AP118" s="92" t="s">
        <v>97</v>
      </c>
      <c r="AQ118" s="43" t="s">
        <v>18</v>
      </c>
      <c r="AR118" s="728"/>
      <c r="AS118" s="728"/>
    </row>
    <row r="119" spans="1:45" x14ac:dyDescent="0.15">
      <c r="A119" s="40"/>
      <c r="B119" s="40"/>
      <c r="C119" s="40"/>
      <c r="D119" s="40"/>
      <c r="E119" s="40"/>
      <c r="F119" s="40"/>
      <c r="G119" s="43" t="s">
        <v>70</v>
      </c>
      <c r="H119" s="761" t="s">
        <v>170</v>
      </c>
      <c r="I119" s="761"/>
      <c r="J119" s="761" t="s">
        <v>3</v>
      </c>
      <c r="K119" s="761"/>
      <c r="L119" s="757" t="s">
        <v>171</v>
      </c>
      <c r="M119" s="757"/>
      <c r="N119" s="43" t="s">
        <v>70</v>
      </c>
      <c r="O119" s="768"/>
      <c r="P119" s="768"/>
      <c r="Q119" s="768"/>
      <c r="R119" s="768"/>
      <c r="S119" s="768"/>
      <c r="T119" s="768"/>
      <c r="U119" s="768"/>
      <c r="V119" s="92" t="s">
        <v>97</v>
      </c>
      <c r="W119" s="43" t="s">
        <v>18</v>
      </c>
      <c r="X119" s="43" t="s">
        <v>70</v>
      </c>
      <c r="Y119" s="768"/>
      <c r="Z119" s="768"/>
      <c r="AA119" s="768"/>
      <c r="AB119" s="768"/>
      <c r="AC119" s="768"/>
      <c r="AD119" s="768"/>
      <c r="AE119" s="768"/>
      <c r="AF119" s="92" t="s">
        <v>97</v>
      </c>
      <c r="AG119" s="43" t="s">
        <v>18</v>
      </c>
      <c r="AH119" s="43" t="s">
        <v>70</v>
      </c>
      <c r="AI119" s="762" t="str">
        <f t="shared" si="3"/>
        <v/>
      </c>
      <c r="AJ119" s="762"/>
      <c r="AK119" s="762"/>
      <c r="AL119" s="762"/>
      <c r="AM119" s="762"/>
      <c r="AN119" s="762"/>
      <c r="AO119" s="762"/>
      <c r="AP119" s="92" t="s">
        <v>97</v>
      </c>
      <c r="AQ119" s="43" t="s">
        <v>18</v>
      </c>
      <c r="AR119" s="728"/>
      <c r="AS119" s="728"/>
    </row>
    <row r="120" spans="1:45" x14ac:dyDescent="0.15">
      <c r="A120" s="40"/>
      <c r="B120" s="40"/>
      <c r="C120" s="40"/>
      <c r="D120" s="40"/>
      <c r="E120" s="40"/>
      <c r="F120" s="40"/>
      <c r="G120" s="43" t="s">
        <v>70</v>
      </c>
      <c r="H120" s="761" t="s">
        <v>170</v>
      </c>
      <c r="I120" s="761"/>
      <c r="J120" s="761" t="s">
        <v>3</v>
      </c>
      <c r="K120" s="761"/>
      <c r="L120" s="757" t="s">
        <v>171</v>
      </c>
      <c r="M120" s="757"/>
      <c r="N120" s="43" t="s">
        <v>70</v>
      </c>
      <c r="O120" s="768"/>
      <c r="P120" s="768"/>
      <c r="Q120" s="768"/>
      <c r="R120" s="768"/>
      <c r="S120" s="768"/>
      <c r="T120" s="768"/>
      <c r="U120" s="768"/>
      <c r="V120" s="92" t="s">
        <v>97</v>
      </c>
      <c r="W120" s="43" t="s">
        <v>18</v>
      </c>
      <c r="X120" s="43" t="s">
        <v>70</v>
      </c>
      <c r="Y120" s="768"/>
      <c r="Z120" s="768"/>
      <c r="AA120" s="768"/>
      <c r="AB120" s="768"/>
      <c r="AC120" s="768"/>
      <c r="AD120" s="768"/>
      <c r="AE120" s="768"/>
      <c r="AF120" s="92" t="s">
        <v>97</v>
      </c>
      <c r="AG120" s="43" t="s">
        <v>18</v>
      </c>
      <c r="AH120" s="43" t="s">
        <v>70</v>
      </c>
      <c r="AI120" s="762" t="str">
        <f t="shared" si="3"/>
        <v/>
      </c>
      <c r="AJ120" s="762"/>
      <c r="AK120" s="762"/>
      <c r="AL120" s="762"/>
      <c r="AM120" s="762"/>
      <c r="AN120" s="762"/>
      <c r="AO120" s="762"/>
      <c r="AP120" s="92" t="s">
        <v>97</v>
      </c>
      <c r="AQ120" s="43" t="s">
        <v>18</v>
      </c>
      <c r="AR120" s="728"/>
      <c r="AS120" s="728"/>
    </row>
    <row r="121" spans="1:45" x14ac:dyDescent="0.15">
      <c r="A121" s="40"/>
      <c r="B121" s="40"/>
      <c r="C121" s="40"/>
      <c r="D121" s="40"/>
      <c r="E121" s="40"/>
      <c r="F121" s="40"/>
      <c r="G121" s="43" t="s">
        <v>70</v>
      </c>
      <c r="H121" s="761" t="s">
        <v>170</v>
      </c>
      <c r="I121" s="761"/>
      <c r="J121" s="761" t="s">
        <v>3</v>
      </c>
      <c r="K121" s="761"/>
      <c r="L121" s="757" t="s">
        <v>171</v>
      </c>
      <c r="M121" s="757"/>
      <c r="N121" s="43" t="s">
        <v>70</v>
      </c>
      <c r="O121" s="768"/>
      <c r="P121" s="768"/>
      <c r="Q121" s="768"/>
      <c r="R121" s="768"/>
      <c r="S121" s="768"/>
      <c r="T121" s="768"/>
      <c r="U121" s="768"/>
      <c r="V121" s="92" t="s">
        <v>97</v>
      </c>
      <c r="W121" s="43" t="s">
        <v>18</v>
      </c>
      <c r="X121" s="43" t="s">
        <v>70</v>
      </c>
      <c r="Y121" s="768"/>
      <c r="Z121" s="768"/>
      <c r="AA121" s="768"/>
      <c r="AB121" s="768"/>
      <c r="AC121" s="768"/>
      <c r="AD121" s="768"/>
      <c r="AE121" s="768"/>
      <c r="AF121" s="92" t="s">
        <v>97</v>
      </c>
      <c r="AG121" s="43" t="s">
        <v>18</v>
      </c>
      <c r="AH121" s="43" t="s">
        <v>70</v>
      </c>
      <c r="AI121" s="762" t="str">
        <f t="shared" si="3"/>
        <v/>
      </c>
      <c r="AJ121" s="762"/>
      <c r="AK121" s="762"/>
      <c r="AL121" s="762"/>
      <c r="AM121" s="762"/>
      <c r="AN121" s="762"/>
      <c r="AO121" s="762"/>
      <c r="AP121" s="92" t="s">
        <v>97</v>
      </c>
      <c r="AQ121" s="43" t="s">
        <v>18</v>
      </c>
      <c r="AR121" s="728"/>
      <c r="AS121" s="728"/>
    </row>
    <row r="122" spans="1:45" x14ac:dyDescent="0.15">
      <c r="A122" s="40"/>
      <c r="B122" s="40"/>
      <c r="C122" s="40"/>
      <c r="D122" s="40"/>
      <c r="E122" s="40"/>
      <c r="F122" s="40"/>
      <c r="G122" s="43" t="s">
        <v>70</v>
      </c>
      <c r="H122" s="761" t="s">
        <v>170</v>
      </c>
      <c r="I122" s="761"/>
      <c r="J122" s="761" t="s">
        <v>3</v>
      </c>
      <c r="K122" s="761"/>
      <c r="L122" s="757" t="s">
        <v>171</v>
      </c>
      <c r="M122" s="757"/>
      <c r="N122" s="43" t="s">
        <v>70</v>
      </c>
      <c r="O122" s="768"/>
      <c r="P122" s="768"/>
      <c r="Q122" s="768"/>
      <c r="R122" s="768"/>
      <c r="S122" s="768"/>
      <c r="T122" s="768"/>
      <c r="U122" s="768"/>
      <c r="V122" s="92" t="s">
        <v>97</v>
      </c>
      <c r="W122" s="43" t="s">
        <v>18</v>
      </c>
      <c r="X122" s="43" t="s">
        <v>70</v>
      </c>
      <c r="Y122" s="768"/>
      <c r="Z122" s="768"/>
      <c r="AA122" s="768"/>
      <c r="AB122" s="768"/>
      <c r="AC122" s="768"/>
      <c r="AD122" s="768"/>
      <c r="AE122" s="768"/>
      <c r="AF122" s="92" t="s">
        <v>97</v>
      </c>
      <c r="AG122" s="43" t="s">
        <v>18</v>
      </c>
      <c r="AH122" s="43" t="s">
        <v>70</v>
      </c>
      <c r="AI122" s="762" t="str">
        <f t="shared" si="3"/>
        <v/>
      </c>
      <c r="AJ122" s="762"/>
      <c r="AK122" s="762"/>
      <c r="AL122" s="762"/>
      <c r="AM122" s="762"/>
      <c r="AN122" s="762"/>
      <c r="AO122" s="762"/>
      <c r="AP122" s="92" t="s">
        <v>97</v>
      </c>
      <c r="AQ122" s="43" t="s">
        <v>18</v>
      </c>
      <c r="AR122" s="728"/>
      <c r="AS122" s="728"/>
    </row>
    <row r="123" spans="1:45" x14ac:dyDescent="0.15">
      <c r="A123" s="40"/>
      <c r="B123" s="40"/>
      <c r="C123" s="40"/>
      <c r="D123" s="40"/>
      <c r="E123" s="40"/>
      <c r="F123" s="40"/>
      <c r="G123" s="43" t="s">
        <v>70</v>
      </c>
      <c r="H123" s="761" t="s">
        <v>170</v>
      </c>
      <c r="I123" s="761"/>
      <c r="J123" s="761" t="s">
        <v>3</v>
      </c>
      <c r="K123" s="761"/>
      <c r="L123" s="757" t="s">
        <v>171</v>
      </c>
      <c r="M123" s="757"/>
      <c r="N123" s="43" t="s">
        <v>70</v>
      </c>
      <c r="O123" s="768"/>
      <c r="P123" s="768"/>
      <c r="Q123" s="768"/>
      <c r="R123" s="768"/>
      <c r="S123" s="768"/>
      <c r="T123" s="768"/>
      <c r="U123" s="768"/>
      <c r="V123" s="92" t="s">
        <v>97</v>
      </c>
      <c r="W123" s="43" t="s">
        <v>18</v>
      </c>
      <c r="X123" s="43" t="s">
        <v>70</v>
      </c>
      <c r="Y123" s="768"/>
      <c r="Z123" s="768"/>
      <c r="AA123" s="768"/>
      <c r="AB123" s="768"/>
      <c r="AC123" s="768"/>
      <c r="AD123" s="768"/>
      <c r="AE123" s="768"/>
      <c r="AF123" s="92" t="s">
        <v>97</v>
      </c>
      <c r="AG123" s="43" t="s">
        <v>18</v>
      </c>
      <c r="AH123" s="43" t="s">
        <v>70</v>
      </c>
      <c r="AI123" s="762" t="str">
        <f t="shared" si="3"/>
        <v/>
      </c>
      <c r="AJ123" s="762"/>
      <c r="AK123" s="762"/>
      <c r="AL123" s="762"/>
      <c r="AM123" s="762"/>
      <c r="AN123" s="762"/>
      <c r="AO123" s="762"/>
      <c r="AP123" s="92" t="s">
        <v>97</v>
      </c>
      <c r="AQ123" s="43" t="s">
        <v>18</v>
      </c>
      <c r="AR123" s="728"/>
      <c r="AS123" s="728"/>
    </row>
    <row r="124" spans="1:45" x14ac:dyDescent="0.15">
      <c r="A124" s="40"/>
      <c r="B124" s="40"/>
      <c r="C124" s="40"/>
      <c r="D124" s="40"/>
      <c r="E124" s="40"/>
      <c r="F124" s="40"/>
      <c r="G124" s="43" t="s">
        <v>70</v>
      </c>
      <c r="H124" s="761" t="s">
        <v>170</v>
      </c>
      <c r="I124" s="761"/>
      <c r="J124" s="761" t="s">
        <v>3</v>
      </c>
      <c r="K124" s="761"/>
      <c r="L124" s="757" t="s">
        <v>171</v>
      </c>
      <c r="M124" s="757"/>
      <c r="N124" s="43" t="s">
        <v>70</v>
      </c>
      <c r="O124" s="768"/>
      <c r="P124" s="768"/>
      <c r="Q124" s="768"/>
      <c r="R124" s="768"/>
      <c r="S124" s="768"/>
      <c r="T124" s="768"/>
      <c r="U124" s="768"/>
      <c r="V124" s="92" t="s">
        <v>97</v>
      </c>
      <c r="W124" s="43" t="s">
        <v>18</v>
      </c>
      <c r="X124" s="43" t="s">
        <v>70</v>
      </c>
      <c r="Y124" s="768"/>
      <c r="Z124" s="768"/>
      <c r="AA124" s="768"/>
      <c r="AB124" s="768"/>
      <c r="AC124" s="768"/>
      <c r="AD124" s="768"/>
      <c r="AE124" s="768"/>
      <c r="AF124" s="92" t="s">
        <v>97</v>
      </c>
      <c r="AG124" s="43" t="s">
        <v>18</v>
      </c>
      <c r="AH124" s="43" t="s">
        <v>70</v>
      </c>
      <c r="AI124" s="762" t="str">
        <f t="shared" si="3"/>
        <v/>
      </c>
      <c r="AJ124" s="762"/>
      <c r="AK124" s="762"/>
      <c r="AL124" s="762"/>
      <c r="AM124" s="762"/>
      <c r="AN124" s="762"/>
      <c r="AO124" s="762"/>
      <c r="AP124" s="92" t="s">
        <v>97</v>
      </c>
      <c r="AQ124" s="43" t="s">
        <v>18</v>
      </c>
      <c r="AR124" s="728"/>
      <c r="AS124" s="728"/>
    </row>
    <row r="125" spans="1:45" x14ac:dyDescent="0.15">
      <c r="A125" s="40"/>
      <c r="B125" s="40"/>
      <c r="C125" s="40"/>
      <c r="D125" s="40"/>
      <c r="E125" s="40"/>
      <c r="F125" s="40"/>
      <c r="G125" s="43" t="s">
        <v>70</v>
      </c>
      <c r="H125" s="761" t="s">
        <v>170</v>
      </c>
      <c r="I125" s="761"/>
      <c r="J125" s="761" t="s">
        <v>3</v>
      </c>
      <c r="K125" s="761"/>
      <c r="L125" s="757" t="s">
        <v>171</v>
      </c>
      <c r="M125" s="757"/>
      <c r="N125" s="43" t="s">
        <v>70</v>
      </c>
      <c r="O125" s="768"/>
      <c r="P125" s="768"/>
      <c r="Q125" s="768"/>
      <c r="R125" s="768"/>
      <c r="S125" s="768"/>
      <c r="T125" s="768"/>
      <c r="U125" s="768"/>
      <c r="V125" s="92" t="s">
        <v>97</v>
      </c>
      <c r="W125" s="43" t="s">
        <v>18</v>
      </c>
      <c r="X125" s="43" t="s">
        <v>70</v>
      </c>
      <c r="Y125" s="768"/>
      <c r="Z125" s="768"/>
      <c r="AA125" s="768"/>
      <c r="AB125" s="768"/>
      <c r="AC125" s="768"/>
      <c r="AD125" s="768"/>
      <c r="AE125" s="768"/>
      <c r="AF125" s="92" t="s">
        <v>97</v>
      </c>
      <c r="AG125" s="43" t="s">
        <v>18</v>
      </c>
      <c r="AH125" s="43" t="s">
        <v>70</v>
      </c>
      <c r="AI125" s="762" t="str">
        <f t="shared" si="3"/>
        <v/>
      </c>
      <c r="AJ125" s="762"/>
      <c r="AK125" s="762"/>
      <c r="AL125" s="762"/>
      <c r="AM125" s="762"/>
      <c r="AN125" s="762"/>
      <c r="AO125" s="762"/>
      <c r="AP125" s="92" t="s">
        <v>97</v>
      </c>
      <c r="AQ125" s="43" t="s">
        <v>18</v>
      </c>
      <c r="AR125" s="728"/>
      <c r="AS125" s="728"/>
    </row>
    <row r="126" spans="1:45" x14ac:dyDescent="0.15">
      <c r="A126" s="40"/>
      <c r="B126" s="40"/>
      <c r="C126" s="40"/>
      <c r="D126" s="40"/>
      <c r="E126" s="40"/>
      <c r="F126" s="40"/>
      <c r="G126" s="43" t="s">
        <v>70</v>
      </c>
      <c r="H126" s="761" t="s">
        <v>170</v>
      </c>
      <c r="I126" s="761"/>
      <c r="J126" s="761" t="s">
        <v>3</v>
      </c>
      <c r="K126" s="761"/>
      <c r="L126" s="757" t="s">
        <v>171</v>
      </c>
      <c r="M126" s="757"/>
      <c r="N126" s="43" t="s">
        <v>70</v>
      </c>
      <c r="O126" s="768"/>
      <c r="P126" s="768"/>
      <c r="Q126" s="768"/>
      <c r="R126" s="768"/>
      <c r="S126" s="768"/>
      <c r="T126" s="768"/>
      <c r="U126" s="768"/>
      <c r="V126" s="92" t="s">
        <v>97</v>
      </c>
      <c r="W126" s="43" t="s">
        <v>18</v>
      </c>
      <c r="X126" s="43" t="s">
        <v>70</v>
      </c>
      <c r="Y126" s="768"/>
      <c r="Z126" s="768"/>
      <c r="AA126" s="768"/>
      <c r="AB126" s="768"/>
      <c r="AC126" s="768"/>
      <c r="AD126" s="768"/>
      <c r="AE126" s="768"/>
      <c r="AF126" s="92" t="s">
        <v>97</v>
      </c>
      <c r="AG126" s="43" t="s">
        <v>18</v>
      </c>
      <c r="AH126" s="43" t="s">
        <v>70</v>
      </c>
      <c r="AI126" s="762" t="str">
        <f t="shared" si="3"/>
        <v/>
      </c>
      <c r="AJ126" s="762"/>
      <c r="AK126" s="762"/>
      <c r="AL126" s="762"/>
      <c r="AM126" s="762"/>
      <c r="AN126" s="762"/>
      <c r="AO126" s="762"/>
      <c r="AP126" s="92" t="s">
        <v>97</v>
      </c>
      <c r="AQ126" s="43" t="s">
        <v>18</v>
      </c>
      <c r="AR126" s="728"/>
      <c r="AS126" s="728"/>
    </row>
    <row r="127" spans="1:45" x14ac:dyDescent="0.15">
      <c r="A127" s="40"/>
      <c r="B127" s="40"/>
      <c r="C127" s="40"/>
      <c r="D127" s="40"/>
      <c r="E127" s="40"/>
      <c r="F127" s="40"/>
      <c r="G127" s="43" t="s">
        <v>70</v>
      </c>
      <c r="H127" s="761" t="s">
        <v>170</v>
      </c>
      <c r="I127" s="761"/>
      <c r="J127" s="761" t="s">
        <v>3</v>
      </c>
      <c r="K127" s="761"/>
      <c r="L127" s="757" t="s">
        <v>171</v>
      </c>
      <c r="M127" s="757"/>
      <c r="N127" s="43" t="s">
        <v>70</v>
      </c>
      <c r="O127" s="768"/>
      <c r="P127" s="768"/>
      <c r="Q127" s="768"/>
      <c r="R127" s="768"/>
      <c r="S127" s="768"/>
      <c r="T127" s="768"/>
      <c r="U127" s="768"/>
      <c r="V127" s="92" t="s">
        <v>97</v>
      </c>
      <c r="W127" s="43" t="s">
        <v>18</v>
      </c>
      <c r="X127" s="43" t="s">
        <v>70</v>
      </c>
      <c r="Y127" s="768"/>
      <c r="Z127" s="768"/>
      <c r="AA127" s="768"/>
      <c r="AB127" s="768"/>
      <c r="AC127" s="768"/>
      <c r="AD127" s="768"/>
      <c r="AE127" s="768"/>
      <c r="AF127" s="92" t="s">
        <v>97</v>
      </c>
      <c r="AG127" s="43" t="s">
        <v>18</v>
      </c>
      <c r="AH127" s="43" t="s">
        <v>70</v>
      </c>
      <c r="AI127" s="762" t="str">
        <f t="shared" si="3"/>
        <v/>
      </c>
      <c r="AJ127" s="762"/>
      <c r="AK127" s="762"/>
      <c r="AL127" s="762"/>
      <c r="AM127" s="762"/>
      <c r="AN127" s="762"/>
      <c r="AO127" s="762"/>
      <c r="AP127" s="92" t="s">
        <v>97</v>
      </c>
      <c r="AQ127" s="43" t="s">
        <v>18</v>
      </c>
      <c r="AR127" s="728"/>
      <c r="AS127" s="728"/>
    </row>
    <row r="128" spans="1:45" x14ac:dyDescent="0.15">
      <c r="A128" s="40"/>
      <c r="B128" s="40"/>
      <c r="C128" s="40"/>
      <c r="D128" s="40"/>
      <c r="E128" s="40"/>
      <c r="F128" s="40"/>
      <c r="G128" s="43" t="s">
        <v>70</v>
      </c>
      <c r="H128" s="761" t="s">
        <v>170</v>
      </c>
      <c r="I128" s="761"/>
      <c r="J128" s="761" t="s">
        <v>3</v>
      </c>
      <c r="K128" s="761"/>
      <c r="L128" s="757" t="s">
        <v>171</v>
      </c>
      <c r="M128" s="757"/>
      <c r="N128" s="43" t="s">
        <v>70</v>
      </c>
      <c r="O128" s="768"/>
      <c r="P128" s="768"/>
      <c r="Q128" s="768"/>
      <c r="R128" s="768"/>
      <c r="S128" s="768"/>
      <c r="T128" s="768"/>
      <c r="U128" s="768"/>
      <c r="V128" s="92" t="s">
        <v>97</v>
      </c>
      <c r="W128" s="43" t="s">
        <v>18</v>
      </c>
      <c r="X128" s="43" t="s">
        <v>70</v>
      </c>
      <c r="Y128" s="768"/>
      <c r="Z128" s="768"/>
      <c r="AA128" s="768"/>
      <c r="AB128" s="768"/>
      <c r="AC128" s="768"/>
      <c r="AD128" s="768"/>
      <c r="AE128" s="768"/>
      <c r="AF128" s="92" t="s">
        <v>97</v>
      </c>
      <c r="AG128" s="43" t="s">
        <v>18</v>
      </c>
      <c r="AH128" s="43" t="s">
        <v>70</v>
      </c>
      <c r="AI128" s="762" t="str">
        <f t="shared" si="3"/>
        <v/>
      </c>
      <c r="AJ128" s="762"/>
      <c r="AK128" s="762"/>
      <c r="AL128" s="762"/>
      <c r="AM128" s="762"/>
      <c r="AN128" s="762"/>
      <c r="AO128" s="762"/>
      <c r="AP128" s="92" t="s">
        <v>97</v>
      </c>
      <c r="AQ128" s="43" t="s">
        <v>18</v>
      </c>
      <c r="AR128" s="728"/>
      <c r="AS128" s="728"/>
    </row>
    <row r="129" spans="1:45" x14ac:dyDescent="0.15">
      <c r="A129" s="40"/>
      <c r="B129" s="40"/>
      <c r="C129" s="40"/>
      <c r="D129" s="40"/>
      <c r="E129" s="40"/>
      <c r="F129" s="40"/>
      <c r="G129" s="43" t="s">
        <v>70</v>
      </c>
      <c r="H129" s="761" t="s">
        <v>170</v>
      </c>
      <c r="I129" s="761"/>
      <c r="J129" s="761" t="s">
        <v>3</v>
      </c>
      <c r="K129" s="761"/>
      <c r="L129" s="757" t="s">
        <v>171</v>
      </c>
      <c r="M129" s="757"/>
      <c r="N129" s="43" t="s">
        <v>70</v>
      </c>
      <c r="O129" s="768"/>
      <c r="P129" s="768"/>
      <c r="Q129" s="768"/>
      <c r="R129" s="768"/>
      <c r="S129" s="768"/>
      <c r="T129" s="768"/>
      <c r="U129" s="768"/>
      <c r="V129" s="92" t="s">
        <v>97</v>
      </c>
      <c r="W129" s="43" t="s">
        <v>18</v>
      </c>
      <c r="X129" s="43" t="s">
        <v>70</v>
      </c>
      <c r="Y129" s="768"/>
      <c r="Z129" s="768"/>
      <c r="AA129" s="768"/>
      <c r="AB129" s="768"/>
      <c r="AC129" s="768"/>
      <c r="AD129" s="768"/>
      <c r="AE129" s="768"/>
      <c r="AF129" s="92" t="s">
        <v>97</v>
      </c>
      <c r="AG129" s="43" t="s">
        <v>18</v>
      </c>
      <c r="AH129" s="43" t="s">
        <v>70</v>
      </c>
      <c r="AI129" s="762" t="str">
        <f t="shared" si="3"/>
        <v/>
      </c>
      <c r="AJ129" s="762"/>
      <c r="AK129" s="762"/>
      <c r="AL129" s="762"/>
      <c r="AM129" s="762"/>
      <c r="AN129" s="762"/>
      <c r="AO129" s="762"/>
      <c r="AP129" s="92" t="s">
        <v>97</v>
      </c>
      <c r="AQ129" s="43" t="s">
        <v>18</v>
      </c>
      <c r="AR129" s="728"/>
      <c r="AS129" s="728"/>
    </row>
    <row r="130" spans="1:45" x14ac:dyDescent="0.15">
      <c r="A130" s="40"/>
      <c r="B130" s="40"/>
      <c r="C130" s="40"/>
      <c r="D130" s="40"/>
      <c r="E130" s="40"/>
      <c r="F130" s="40"/>
      <c r="G130" s="43" t="s">
        <v>70</v>
      </c>
      <c r="H130" s="761" t="s">
        <v>170</v>
      </c>
      <c r="I130" s="761"/>
      <c r="J130" s="761" t="s">
        <v>3</v>
      </c>
      <c r="K130" s="761"/>
      <c r="L130" s="757" t="s">
        <v>171</v>
      </c>
      <c r="M130" s="757"/>
      <c r="N130" s="43" t="s">
        <v>70</v>
      </c>
      <c r="O130" s="768"/>
      <c r="P130" s="768"/>
      <c r="Q130" s="768"/>
      <c r="R130" s="768"/>
      <c r="S130" s="768"/>
      <c r="T130" s="768"/>
      <c r="U130" s="768"/>
      <c r="V130" s="92" t="s">
        <v>97</v>
      </c>
      <c r="W130" s="43" t="s">
        <v>18</v>
      </c>
      <c r="X130" s="43" t="s">
        <v>70</v>
      </c>
      <c r="Y130" s="768"/>
      <c r="Z130" s="768"/>
      <c r="AA130" s="768"/>
      <c r="AB130" s="768"/>
      <c r="AC130" s="768"/>
      <c r="AD130" s="768"/>
      <c r="AE130" s="768"/>
      <c r="AF130" s="92" t="s">
        <v>97</v>
      </c>
      <c r="AG130" s="43" t="s">
        <v>18</v>
      </c>
      <c r="AH130" s="43" t="s">
        <v>70</v>
      </c>
      <c r="AI130" s="762" t="str">
        <f t="shared" si="3"/>
        <v/>
      </c>
      <c r="AJ130" s="762"/>
      <c r="AK130" s="762"/>
      <c r="AL130" s="762"/>
      <c r="AM130" s="762"/>
      <c r="AN130" s="762"/>
      <c r="AO130" s="762"/>
      <c r="AP130" s="92" t="s">
        <v>97</v>
      </c>
      <c r="AQ130" s="43" t="s">
        <v>18</v>
      </c>
      <c r="AR130" s="728"/>
      <c r="AS130" s="728"/>
    </row>
    <row r="131" spans="1:45" x14ac:dyDescent="0.15">
      <c r="A131" s="40"/>
      <c r="B131" s="40"/>
      <c r="C131" s="40"/>
      <c r="D131" s="40"/>
      <c r="E131" s="40"/>
      <c r="F131" s="40"/>
      <c r="G131" s="43" t="s">
        <v>70</v>
      </c>
      <c r="H131" s="761" t="s">
        <v>170</v>
      </c>
      <c r="I131" s="761"/>
      <c r="J131" s="761" t="s">
        <v>3</v>
      </c>
      <c r="K131" s="761"/>
      <c r="L131" s="757" t="s">
        <v>171</v>
      </c>
      <c r="M131" s="757"/>
      <c r="N131" s="43" t="s">
        <v>70</v>
      </c>
      <c r="O131" s="768"/>
      <c r="P131" s="768"/>
      <c r="Q131" s="768"/>
      <c r="R131" s="768"/>
      <c r="S131" s="768"/>
      <c r="T131" s="768"/>
      <c r="U131" s="768"/>
      <c r="V131" s="92" t="s">
        <v>97</v>
      </c>
      <c r="W131" s="43" t="s">
        <v>18</v>
      </c>
      <c r="X131" s="43" t="s">
        <v>70</v>
      </c>
      <c r="Y131" s="768"/>
      <c r="Z131" s="768"/>
      <c r="AA131" s="768"/>
      <c r="AB131" s="768"/>
      <c r="AC131" s="768"/>
      <c r="AD131" s="768"/>
      <c r="AE131" s="768"/>
      <c r="AF131" s="92" t="s">
        <v>97</v>
      </c>
      <c r="AG131" s="43" t="s">
        <v>18</v>
      </c>
      <c r="AH131" s="43" t="s">
        <v>70</v>
      </c>
      <c r="AI131" s="762" t="str">
        <f t="shared" si="3"/>
        <v/>
      </c>
      <c r="AJ131" s="762"/>
      <c r="AK131" s="762"/>
      <c r="AL131" s="762"/>
      <c r="AM131" s="762"/>
      <c r="AN131" s="762"/>
      <c r="AO131" s="762"/>
      <c r="AP131" s="92" t="s">
        <v>97</v>
      </c>
      <c r="AQ131" s="43" t="s">
        <v>18</v>
      </c>
      <c r="AR131" s="728"/>
      <c r="AS131" s="728"/>
    </row>
    <row r="132" spans="1:45" x14ac:dyDescent="0.15">
      <c r="A132" s="40"/>
      <c r="B132" s="40"/>
      <c r="C132" s="40"/>
      <c r="D132" s="40"/>
      <c r="E132" s="40"/>
      <c r="F132" s="40"/>
      <c r="G132" s="43" t="s">
        <v>70</v>
      </c>
      <c r="H132" s="761" t="s">
        <v>170</v>
      </c>
      <c r="I132" s="761"/>
      <c r="J132" s="761" t="s">
        <v>3</v>
      </c>
      <c r="K132" s="761"/>
      <c r="L132" s="757" t="s">
        <v>171</v>
      </c>
      <c r="M132" s="757"/>
      <c r="N132" s="43" t="s">
        <v>70</v>
      </c>
      <c r="O132" s="768"/>
      <c r="P132" s="768"/>
      <c r="Q132" s="768"/>
      <c r="R132" s="768"/>
      <c r="S132" s="768"/>
      <c r="T132" s="768"/>
      <c r="U132" s="768"/>
      <c r="V132" s="92" t="s">
        <v>97</v>
      </c>
      <c r="W132" s="43" t="s">
        <v>18</v>
      </c>
      <c r="X132" s="43" t="s">
        <v>70</v>
      </c>
      <c r="Y132" s="768"/>
      <c r="Z132" s="768"/>
      <c r="AA132" s="768"/>
      <c r="AB132" s="768"/>
      <c r="AC132" s="768"/>
      <c r="AD132" s="768"/>
      <c r="AE132" s="768"/>
      <c r="AF132" s="92" t="s">
        <v>97</v>
      </c>
      <c r="AG132" s="43" t="s">
        <v>18</v>
      </c>
      <c r="AH132" s="43" t="s">
        <v>70</v>
      </c>
      <c r="AI132" s="762" t="str">
        <f t="shared" si="3"/>
        <v/>
      </c>
      <c r="AJ132" s="762"/>
      <c r="AK132" s="762"/>
      <c r="AL132" s="762"/>
      <c r="AM132" s="762"/>
      <c r="AN132" s="762"/>
      <c r="AO132" s="762"/>
      <c r="AP132" s="92" t="s">
        <v>97</v>
      </c>
      <c r="AQ132" s="43" t="s">
        <v>18</v>
      </c>
      <c r="AR132" s="728"/>
      <c r="AS132" s="728"/>
    </row>
    <row r="133" spans="1:45" x14ac:dyDescent="0.15">
      <c r="A133" s="40"/>
      <c r="B133" s="40"/>
      <c r="C133" s="40"/>
      <c r="D133" s="40"/>
      <c r="E133" s="40"/>
      <c r="F133" s="40"/>
      <c r="G133" s="43" t="s">
        <v>70</v>
      </c>
      <c r="H133" s="761" t="s">
        <v>170</v>
      </c>
      <c r="I133" s="761"/>
      <c r="J133" s="761" t="s">
        <v>3</v>
      </c>
      <c r="K133" s="761"/>
      <c r="L133" s="757" t="s">
        <v>171</v>
      </c>
      <c r="M133" s="757"/>
      <c r="N133" s="43" t="s">
        <v>70</v>
      </c>
      <c r="O133" s="768"/>
      <c r="P133" s="768"/>
      <c r="Q133" s="768"/>
      <c r="R133" s="768"/>
      <c r="S133" s="768"/>
      <c r="T133" s="768"/>
      <c r="U133" s="768"/>
      <c r="V133" s="92" t="s">
        <v>97</v>
      </c>
      <c r="W133" s="43" t="s">
        <v>18</v>
      </c>
      <c r="X133" s="43" t="s">
        <v>70</v>
      </c>
      <c r="Y133" s="768"/>
      <c r="Z133" s="768"/>
      <c r="AA133" s="768"/>
      <c r="AB133" s="768"/>
      <c r="AC133" s="768"/>
      <c r="AD133" s="768"/>
      <c r="AE133" s="768"/>
      <c r="AF133" s="92" t="s">
        <v>97</v>
      </c>
      <c r="AG133" s="43" t="s">
        <v>18</v>
      </c>
      <c r="AH133" s="43" t="s">
        <v>70</v>
      </c>
      <c r="AI133" s="762" t="str">
        <f t="shared" si="3"/>
        <v/>
      </c>
      <c r="AJ133" s="762"/>
      <c r="AK133" s="762"/>
      <c r="AL133" s="762"/>
      <c r="AM133" s="762"/>
      <c r="AN133" s="762"/>
      <c r="AO133" s="762"/>
      <c r="AP133" s="92" t="s">
        <v>97</v>
      </c>
      <c r="AQ133" s="43" t="s">
        <v>18</v>
      </c>
      <c r="AR133" s="728"/>
      <c r="AS133" s="728"/>
    </row>
    <row r="134" spans="1:45" x14ac:dyDescent="0.15">
      <c r="A134" s="40"/>
      <c r="B134" s="40"/>
      <c r="C134" s="40"/>
      <c r="D134" s="40"/>
      <c r="E134" s="40"/>
      <c r="F134" s="40"/>
      <c r="G134" s="43" t="s">
        <v>70</v>
      </c>
      <c r="H134" s="761" t="s">
        <v>170</v>
      </c>
      <c r="I134" s="761"/>
      <c r="J134" s="761"/>
      <c r="K134" s="761"/>
      <c r="L134" s="757" t="s">
        <v>171</v>
      </c>
      <c r="M134" s="757"/>
      <c r="N134" s="43" t="s">
        <v>70</v>
      </c>
      <c r="O134" s="768"/>
      <c r="P134" s="768"/>
      <c r="Q134" s="768"/>
      <c r="R134" s="768"/>
      <c r="S134" s="768"/>
      <c r="T134" s="768"/>
      <c r="U134" s="768"/>
      <c r="V134" s="92" t="s">
        <v>97</v>
      </c>
      <c r="W134" s="43" t="s">
        <v>18</v>
      </c>
      <c r="X134" s="43" t="s">
        <v>70</v>
      </c>
      <c r="Y134" s="768"/>
      <c r="Z134" s="768"/>
      <c r="AA134" s="768"/>
      <c r="AB134" s="768"/>
      <c r="AC134" s="768"/>
      <c r="AD134" s="768"/>
      <c r="AE134" s="768"/>
      <c r="AF134" s="92" t="s">
        <v>97</v>
      </c>
      <c r="AG134" s="43" t="s">
        <v>18</v>
      </c>
      <c r="AH134" s="43" t="s">
        <v>70</v>
      </c>
      <c r="AI134" s="762" t="str">
        <f t="shared" si="3"/>
        <v/>
      </c>
      <c r="AJ134" s="762"/>
      <c r="AK134" s="762"/>
      <c r="AL134" s="762"/>
      <c r="AM134" s="762"/>
      <c r="AN134" s="762"/>
      <c r="AO134" s="762"/>
      <c r="AP134" s="92" t="s">
        <v>97</v>
      </c>
      <c r="AQ134" s="43" t="s">
        <v>18</v>
      </c>
      <c r="AR134" s="728"/>
      <c r="AS134" s="728"/>
    </row>
    <row r="135" spans="1:45" x14ac:dyDescent="0.15">
      <c r="A135" s="40"/>
      <c r="B135" s="749" t="s">
        <v>172</v>
      </c>
      <c r="C135" s="749"/>
      <c r="D135" s="749"/>
      <c r="E135" s="749"/>
      <c r="F135" s="749"/>
      <c r="G135" s="40"/>
      <c r="H135" s="40"/>
      <c r="I135" s="40"/>
      <c r="J135" s="40"/>
      <c r="K135" s="40"/>
      <c r="L135" s="40"/>
      <c r="M135" s="40"/>
      <c r="N135" s="43" t="s">
        <v>70</v>
      </c>
      <c r="O135" s="762" t="str">
        <f>IF('確認(4面追加)'!O417=0,"",'確認(4面追加)'!O417)</f>
        <v/>
      </c>
      <c r="P135" s="762"/>
      <c r="Q135" s="762"/>
      <c r="R135" s="762"/>
      <c r="S135" s="762"/>
      <c r="T135" s="762"/>
      <c r="U135" s="762"/>
      <c r="V135" s="92" t="s">
        <v>97</v>
      </c>
      <c r="W135" s="43" t="s">
        <v>18</v>
      </c>
      <c r="X135" s="43" t="s">
        <v>70</v>
      </c>
      <c r="Y135" s="762" t="str">
        <f>IF('確認(4面追加)'!Y417=0,"",'確認(4面追加)'!Y417)</f>
        <v/>
      </c>
      <c r="Z135" s="762"/>
      <c r="AA135" s="762"/>
      <c r="AB135" s="762"/>
      <c r="AC135" s="762"/>
      <c r="AD135" s="762"/>
      <c r="AE135" s="762"/>
      <c r="AF135" s="92" t="s">
        <v>97</v>
      </c>
      <c r="AG135" s="43" t="s">
        <v>18</v>
      </c>
      <c r="AH135" s="43" t="s">
        <v>70</v>
      </c>
      <c r="AI135" s="762" t="str">
        <f>IF('確認(4面追加)'!AI417=0,"",'確認(4面追加)'!AI417)</f>
        <v/>
      </c>
      <c r="AJ135" s="762"/>
      <c r="AK135" s="762"/>
      <c r="AL135" s="762"/>
      <c r="AM135" s="762"/>
      <c r="AN135" s="762"/>
      <c r="AO135" s="762"/>
      <c r="AP135" s="92" t="s">
        <v>97</v>
      </c>
      <c r="AQ135" s="43" t="s">
        <v>18</v>
      </c>
      <c r="AR135" s="728"/>
      <c r="AS135" s="728"/>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17" t="s">
        <v>1020</v>
      </c>
      <c r="B141" s="817"/>
      <c r="C141" s="817"/>
      <c r="D141" s="817"/>
      <c r="E141" s="817"/>
      <c r="F141" s="817"/>
      <c r="G141" s="817"/>
      <c r="H141" s="817"/>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row>
    <row r="142" spans="1:45" x14ac:dyDescent="0.15">
      <c r="A142" s="253" t="s">
        <v>1021</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1022</v>
      </c>
      <c r="B145" s="253"/>
      <c r="C145" s="253"/>
      <c r="D145" s="253"/>
      <c r="E145" s="253"/>
      <c r="F145" s="253"/>
      <c r="G145" s="253"/>
      <c r="H145" s="253"/>
      <c r="I145" s="253"/>
      <c r="J145" s="817">
        <f>'確認(4面追加)'!J453</f>
        <v>6</v>
      </c>
      <c r="K145" s="817"/>
      <c r="L145" s="817"/>
      <c r="M145" s="817"/>
      <c r="N145" s="817"/>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49" t="s">
        <v>2140</v>
      </c>
      <c r="B148" s="749"/>
      <c r="C148" s="749"/>
      <c r="D148" s="749"/>
      <c r="E148" s="749"/>
      <c r="F148" s="749"/>
      <c r="G148" s="749"/>
      <c r="H148" s="749"/>
      <c r="I148" s="749"/>
      <c r="J148" s="40"/>
      <c r="K148" s="40"/>
      <c r="L148" s="40"/>
      <c r="M148" s="40"/>
      <c r="N148" s="43" t="s">
        <v>70</v>
      </c>
      <c r="O148" s="728" t="s">
        <v>118</v>
      </c>
      <c r="P148" s="728"/>
      <c r="Q148" s="728"/>
      <c r="R148" s="728"/>
      <c r="S148" s="728"/>
      <c r="T148" s="728"/>
      <c r="U148" s="728"/>
      <c r="V148" s="728"/>
      <c r="W148" s="43" t="s">
        <v>18</v>
      </c>
      <c r="X148" s="43" t="s">
        <v>70</v>
      </c>
      <c r="Y148" s="728" t="s">
        <v>119</v>
      </c>
      <c r="Z148" s="728"/>
      <c r="AA148" s="728"/>
      <c r="AB148" s="728"/>
      <c r="AC148" s="728"/>
      <c r="AD148" s="728"/>
      <c r="AE148" s="728"/>
      <c r="AF148" s="728"/>
      <c r="AG148" s="43" t="s">
        <v>18</v>
      </c>
      <c r="AH148" s="43" t="s">
        <v>70</v>
      </c>
      <c r="AI148" s="728" t="s">
        <v>120</v>
      </c>
      <c r="AJ148" s="728"/>
      <c r="AK148" s="728"/>
      <c r="AL148" s="728"/>
      <c r="AM148" s="728"/>
      <c r="AN148" s="728"/>
      <c r="AO148" s="728"/>
      <c r="AP148" s="728"/>
      <c r="AQ148" s="43" t="s">
        <v>18</v>
      </c>
      <c r="AR148" s="37"/>
      <c r="AS148" s="37"/>
    </row>
    <row r="149" spans="1:45" x14ac:dyDescent="0.15">
      <c r="A149" s="40"/>
      <c r="B149" s="749" t="s">
        <v>169</v>
      </c>
      <c r="C149" s="749"/>
      <c r="D149" s="749"/>
      <c r="E149" s="749"/>
      <c r="F149" s="749"/>
      <c r="G149" s="43" t="s">
        <v>70</v>
      </c>
      <c r="H149" s="761" t="s">
        <v>170</v>
      </c>
      <c r="I149" s="761"/>
      <c r="J149" s="761" t="s">
        <v>3</v>
      </c>
      <c r="K149" s="761"/>
      <c r="L149" s="757" t="s">
        <v>171</v>
      </c>
      <c r="M149" s="757"/>
      <c r="N149" s="43" t="s">
        <v>70</v>
      </c>
      <c r="O149" s="768"/>
      <c r="P149" s="768"/>
      <c r="Q149" s="768"/>
      <c r="R149" s="768"/>
      <c r="S149" s="768"/>
      <c r="T149" s="768"/>
      <c r="U149" s="768"/>
      <c r="V149" s="92" t="s">
        <v>97</v>
      </c>
      <c r="W149" s="43" t="s">
        <v>18</v>
      </c>
      <c r="X149" s="43" t="s">
        <v>70</v>
      </c>
      <c r="Y149" s="768"/>
      <c r="Z149" s="768"/>
      <c r="AA149" s="768"/>
      <c r="AB149" s="768"/>
      <c r="AC149" s="768"/>
      <c r="AD149" s="768"/>
      <c r="AE149" s="768"/>
      <c r="AF149" s="92" t="s">
        <v>97</v>
      </c>
      <c r="AG149" s="43" t="s">
        <v>18</v>
      </c>
      <c r="AH149" s="43" t="s">
        <v>70</v>
      </c>
      <c r="AI149" s="762" t="str">
        <f>IF(O149+Y149=0,"",O149+Y149)</f>
        <v/>
      </c>
      <c r="AJ149" s="762"/>
      <c r="AK149" s="762"/>
      <c r="AL149" s="762"/>
      <c r="AM149" s="762"/>
      <c r="AN149" s="762"/>
      <c r="AO149" s="762"/>
      <c r="AP149" s="92" t="s">
        <v>97</v>
      </c>
      <c r="AQ149" s="43" t="s">
        <v>18</v>
      </c>
      <c r="AR149" s="728"/>
      <c r="AS149" s="728"/>
    </row>
    <row r="150" spans="1:45" x14ac:dyDescent="0.15">
      <c r="A150" s="40"/>
      <c r="B150" s="40"/>
      <c r="C150" s="40"/>
      <c r="D150" s="40"/>
      <c r="E150" s="40"/>
      <c r="F150" s="40"/>
      <c r="G150" s="43" t="s">
        <v>70</v>
      </c>
      <c r="H150" s="761" t="s">
        <v>170</v>
      </c>
      <c r="I150" s="761"/>
      <c r="J150" s="761" t="s">
        <v>3</v>
      </c>
      <c r="K150" s="761"/>
      <c r="L150" s="757" t="s">
        <v>171</v>
      </c>
      <c r="M150" s="757"/>
      <c r="N150" s="43" t="s">
        <v>70</v>
      </c>
      <c r="O150" s="768"/>
      <c r="P150" s="768"/>
      <c r="Q150" s="768"/>
      <c r="R150" s="768"/>
      <c r="S150" s="768"/>
      <c r="T150" s="768"/>
      <c r="U150" s="768"/>
      <c r="V150" s="92" t="s">
        <v>97</v>
      </c>
      <c r="W150" s="43" t="s">
        <v>18</v>
      </c>
      <c r="X150" s="43" t="s">
        <v>70</v>
      </c>
      <c r="Y150" s="768"/>
      <c r="Z150" s="768"/>
      <c r="AA150" s="768"/>
      <c r="AB150" s="768"/>
      <c r="AC150" s="768"/>
      <c r="AD150" s="768"/>
      <c r="AE150" s="768"/>
      <c r="AF150" s="92" t="s">
        <v>97</v>
      </c>
      <c r="AG150" s="43" t="s">
        <v>18</v>
      </c>
      <c r="AH150" s="43" t="s">
        <v>70</v>
      </c>
      <c r="AI150" s="762" t="str">
        <f t="shared" ref="AI150:AI168" si="4">IF(O150+Y150=0,"",O150+Y150)</f>
        <v/>
      </c>
      <c r="AJ150" s="762"/>
      <c r="AK150" s="762"/>
      <c r="AL150" s="762"/>
      <c r="AM150" s="762"/>
      <c r="AN150" s="762"/>
      <c r="AO150" s="762"/>
      <c r="AP150" s="92" t="s">
        <v>97</v>
      </c>
      <c r="AQ150" s="43" t="s">
        <v>18</v>
      </c>
      <c r="AR150" s="728"/>
      <c r="AS150" s="728"/>
    </row>
    <row r="151" spans="1:45" x14ac:dyDescent="0.15">
      <c r="A151" s="40"/>
      <c r="B151" s="40"/>
      <c r="C151" s="40"/>
      <c r="D151" s="40"/>
      <c r="E151" s="40"/>
      <c r="F151" s="40"/>
      <c r="G151" s="43" t="s">
        <v>70</v>
      </c>
      <c r="H151" s="761" t="s">
        <v>170</v>
      </c>
      <c r="I151" s="761"/>
      <c r="J151" s="761" t="s">
        <v>3</v>
      </c>
      <c r="K151" s="761"/>
      <c r="L151" s="757" t="s">
        <v>171</v>
      </c>
      <c r="M151" s="757"/>
      <c r="N151" s="43" t="s">
        <v>70</v>
      </c>
      <c r="O151" s="768"/>
      <c r="P151" s="768"/>
      <c r="Q151" s="768"/>
      <c r="R151" s="768"/>
      <c r="S151" s="768"/>
      <c r="T151" s="768"/>
      <c r="U151" s="768"/>
      <c r="V151" s="92" t="s">
        <v>97</v>
      </c>
      <c r="W151" s="43" t="s">
        <v>18</v>
      </c>
      <c r="X151" s="43" t="s">
        <v>70</v>
      </c>
      <c r="Y151" s="768"/>
      <c r="Z151" s="768"/>
      <c r="AA151" s="768"/>
      <c r="AB151" s="768"/>
      <c r="AC151" s="768"/>
      <c r="AD151" s="768"/>
      <c r="AE151" s="768"/>
      <c r="AF151" s="92" t="s">
        <v>97</v>
      </c>
      <c r="AG151" s="43" t="s">
        <v>18</v>
      </c>
      <c r="AH151" s="43" t="s">
        <v>70</v>
      </c>
      <c r="AI151" s="762" t="str">
        <f t="shared" si="4"/>
        <v/>
      </c>
      <c r="AJ151" s="762"/>
      <c r="AK151" s="762"/>
      <c r="AL151" s="762"/>
      <c r="AM151" s="762"/>
      <c r="AN151" s="762"/>
      <c r="AO151" s="762"/>
      <c r="AP151" s="92" t="s">
        <v>97</v>
      </c>
      <c r="AQ151" s="43" t="s">
        <v>18</v>
      </c>
      <c r="AR151" s="728"/>
      <c r="AS151" s="728"/>
    </row>
    <row r="152" spans="1:45" x14ac:dyDescent="0.15">
      <c r="A152" s="40"/>
      <c r="B152" s="40"/>
      <c r="C152" s="40"/>
      <c r="D152" s="40"/>
      <c r="E152" s="40"/>
      <c r="F152" s="40"/>
      <c r="G152" s="43" t="s">
        <v>70</v>
      </c>
      <c r="H152" s="761" t="s">
        <v>170</v>
      </c>
      <c r="I152" s="761"/>
      <c r="J152" s="761" t="s">
        <v>3</v>
      </c>
      <c r="K152" s="761"/>
      <c r="L152" s="757" t="s">
        <v>171</v>
      </c>
      <c r="M152" s="757"/>
      <c r="N152" s="43" t="s">
        <v>70</v>
      </c>
      <c r="O152" s="768"/>
      <c r="P152" s="768"/>
      <c r="Q152" s="768"/>
      <c r="R152" s="768"/>
      <c r="S152" s="768"/>
      <c r="T152" s="768"/>
      <c r="U152" s="768"/>
      <c r="V152" s="92" t="s">
        <v>97</v>
      </c>
      <c r="W152" s="43" t="s">
        <v>18</v>
      </c>
      <c r="X152" s="43" t="s">
        <v>70</v>
      </c>
      <c r="Y152" s="768"/>
      <c r="Z152" s="768"/>
      <c r="AA152" s="768"/>
      <c r="AB152" s="768"/>
      <c r="AC152" s="768"/>
      <c r="AD152" s="768"/>
      <c r="AE152" s="768"/>
      <c r="AF152" s="92" t="s">
        <v>97</v>
      </c>
      <c r="AG152" s="43" t="s">
        <v>18</v>
      </c>
      <c r="AH152" s="43" t="s">
        <v>70</v>
      </c>
      <c r="AI152" s="762" t="str">
        <f t="shared" si="4"/>
        <v/>
      </c>
      <c r="AJ152" s="762"/>
      <c r="AK152" s="762"/>
      <c r="AL152" s="762"/>
      <c r="AM152" s="762"/>
      <c r="AN152" s="762"/>
      <c r="AO152" s="762"/>
      <c r="AP152" s="92" t="s">
        <v>97</v>
      </c>
      <c r="AQ152" s="43" t="s">
        <v>18</v>
      </c>
      <c r="AR152" s="728"/>
      <c r="AS152" s="728"/>
    </row>
    <row r="153" spans="1:45" x14ac:dyDescent="0.15">
      <c r="A153" s="40"/>
      <c r="B153" s="40"/>
      <c r="C153" s="40"/>
      <c r="D153" s="40"/>
      <c r="E153" s="40"/>
      <c r="F153" s="40"/>
      <c r="G153" s="43" t="s">
        <v>70</v>
      </c>
      <c r="H153" s="761" t="s">
        <v>170</v>
      </c>
      <c r="I153" s="761"/>
      <c r="J153" s="761" t="s">
        <v>3</v>
      </c>
      <c r="K153" s="761"/>
      <c r="L153" s="757" t="s">
        <v>171</v>
      </c>
      <c r="M153" s="757"/>
      <c r="N153" s="43" t="s">
        <v>70</v>
      </c>
      <c r="O153" s="768"/>
      <c r="P153" s="768"/>
      <c r="Q153" s="768"/>
      <c r="R153" s="768"/>
      <c r="S153" s="768"/>
      <c r="T153" s="768"/>
      <c r="U153" s="768"/>
      <c r="V153" s="92" t="s">
        <v>97</v>
      </c>
      <c r="W153" s="43" t="s">
        <v>18</v>
      </c>
      <c r="X153" s="43" t="s">
        <v>70</v>
      </c>
      <c r="Y153" s="768"/>
      <c r="Z153" s="768"/>
      <c r="AA153" s="768"/>
      <c r="AB153" s="768"/>
      <c r="AC153" s="768"/>
      <c r="AD153" s="768"/>
      <c r="AE153" s="768"/>
      <c r="AF153" s="92" t="s">
        <v>97</v>
      </c>
      <c r="AG153" s="43" t="s">
        <v>18</v>
      </c>
      <c r="AH153" s="43" t="s">
        <v>70</v>
      </c>
      <c r="AI153" s="762" t="str">
        <f t="shared" si="4"/>
        <v/>
      </c>
      <c r="AJ153" s="762"/>
      <c r="AK153" s="762"/>
      <c r="AL153" s="762"/>
      <c r="AM153" s="762"/>
      <c r="AN153" s="762"/>
      <c r="AO153" s="762"/>
      <c r="AP153" s="92" t="s">
        <v>97</v>
      </c>
      <c r="AQ153" s="43" t="s">
        <v>18</v>
      </c>
      <c r="AR153" s="728"/>
      <c r="AS153" s="728"/>
    </row>
    <row r="154" spans="1:45" x14ac:dyDescent="0.15">
      <c r="A154" s="40"/>
      <c r="B154" s="40"/>
      <c r="C154" s="40"/>
      <c r="D154" s="40"/>
      <c r="E154" s="40"/>
      <c r="F154" s="40"/>
      <c r="G154" s="43" t="s">
        <v>70</v>
      </c>
      <c r="H154" s="761" t="s">
        <v>170</v>
      </c>
      <c r="I154" s="761"/>
      <c r="J154" s="761" t="s">
        <v>3</v>
      </c>
      <c r="K154" s="761"/>
      <c r="L154" s="757" t="s">
        <v>171</v>
      </c>
      <c r="M154" s="757"/>
      <c r="N154" s="43" t="s">
        <v>70</v>
      </c>
      <c r="O154" s="768"/>
      <c r="P154" s="768"/>
      <c r="Q154" s="768"/>
      <c r="R154" s="768"/>
      <c r="S154" s="768"/>
      <c r="T154" s="768"/>
      <c r="U154" s="768"/>
      <c r="V154" s="92" t="s">
        <v>97</v>
      </c>
      <c r="W154" s="43" t="s">
        <v>18</v>
      </c>
      <c r="X154" s="43" t="s">
        <v>70</v>
      </c>
      <c r="Y154" s="768"/>
      <c r="Z154" s="768"/>
      <c r="AA154" s="768"/>
      <c r="AB154" s="768"/>
      <c r="AC154" s="768"/>
      <c r="AD154" s="768"/>
      <c r="AE154" s="768"/>
      <c r="AF154" s="92" t="s">
        <v>97</v>
      </c>
      <c r="AG154" s="43" t="s">
        <v>18</v>
      </c>
      <c r="AH154" s="43" t="s">
        <v>70</v>
      </c>
      <c r="AI154" s="762" t="str">
        <f t="shared" si="4"/>
        <v/>
      </c>
      <c r="AJ154" s="762"/>
      <c r="AK154" s="762"/>
      <c r="AL154" s="762"/>
      <c r="AM154" s="762"/>
      <c r="AN154" s="762"/>
      <c r="AO154" s="762"/>
      <c r="AP154" s="92" t="s">
        <v>97</v>
      </c>
      <c r="AQ154" s="43" t="s">
        <v>18</v>
      </c>
      <c r="AR154" s="728"/>
      <c r="AS154" s="728"/>
    </row>
    <row r="155" spans="1:45" x14ac:dyDescent="0.15">
      <c r="A155" s="40"/>
      <c r="B155" s="40"/>
      <c r="C155" s="40"/>
      <c r="D155" s="40"/>
      <c r="E155" s="40"/>
      <c r="F155" s="40"/>
      <c r="G155" s="43" t="s">
        <v>70</v>
      </c>
      <c r="H155" s="761" t="s">
        <v>170</v>
      </c>
      <c r="I155" s="761"/>
      <c r="J155" s="761" t="s">
        <v>3</v>
      </c>
      <c r="K155" s="761"/>
      <c r="L155" s="757" t="s">
        <v>171</v>
      </c>
      <c r="M155" s="757"/>
      <c r="N155" s="43" t="s">
        <v>70</v>
      </c>
      <c r="O155" s="768"/>
      <c r="P155" s="768"/>
      <c r="Q155" s="768"/>
      <c r="R155" s="768"/>
      <c r="S155" s="768"/>
      <c r="T155" s="768"/>
      <c r="U155" s="768"/>
      <c r="V155" s="92" t="s">
        <v>97</v>
      </c>
      <c r="W155" s="43" t="s">
        <v>18</v>
      </c>
      <c r="X155" s="43" t="s">
        <v>70</v>
      </c>
      <c r="Y155" s="768"/>
      <c r="Z155" s="768"/>
      <c r="AA155" s="768"/>
      <c r="AB155" s="768"/>
      <c r="AC155" s="768"/>
      <c r="AD155" s="768"/>
      <c r="AE155" s="768"/>
      <c r="AF155" s="92" t="s">
        <v>97</v>
      </c>
      <c r="AG155" s="43" t="s">
        <v>18</v>
      </c>
      <c r="AH155" s="43" t="s">
        <v>70</v>
      </c>
      <c r="AI155" s="762" t="str">
        <f t="shared" si="4"/>
        <v/>
      </c>
      <c r="AJ155" s="762"/>
      <c r="AK155" s="762"/>
      <c r="AL155" s="762"/>
      <c r="AM155" s="762"/>
      <c r="AN155" s="762"/>
      <c r="AO155" s="762"/>
      <c r="AP155" s="92" t="s">
        <v>97</v>
      </c>
      <c r="AQ155" s="43" t="s">
        <v>18</v>
      </c>
      <c r="AR155" s="728"/>
      <c r="AS155" s="728"/>
    </row>
    <row r="156" spans="1:45" x14ac:dyDescent="0.15">
      <c r="A156" s="40"/>
      <c r="B156" s="40"/>
      <c r="C156" s="40"/>
      <c r="D156" s="40"/>
      <c r="E156" s="40"/>
      <c r="F156" s="40"/>
      <c r="G156" s="43" t="s">
        <v>70</v>
      </c>
      <c r="H156" s="761" t="s">
        <v>170</v>
      </c>
      <c r="I156" s="761"/>
      <c r="J156" s="761" t="s">
        <v>3</v>
      </c>
      <c r="K156" s="761"/>
      <c r="L156" s="757" t="s">
        <v>171</v>
      </c>
      <c r="M156" s="757"/>
      <c r="N156" s="43" t="s">
        <v>70</v>
      </c>
      <c r="O156" s="768"/>
      <c r="P156" s="768"/>
      <c r="Q156" s="768"/>
      <c r="R156" s="768"/>
      <c r="S156" s="768"/>
      <c r="T156" s="768"/>
      <c r="U156" s="768"/>
      <c r="V156" s="92" t="s">
        <v>97</v>
      </c>
      <c r="W156" s="43" t="s">
        <v>18</v>
      </c>
      <c r="X156" s="43" t="s">
        <v>70</v>
      </c>
      <c r="Y156" s="768"/>
      <c r="Z156" s="768"/>
      <c r="AA156" s="768"/>
      <c r="AB156" s="768"/>
      <c r="AC156" s="768"/>
      <c r="AD156" s="768"/>
      <c r="AE156" s="768"/>
      <c r="AF156" s="92" t="s">
        <v>97</v>
      </c>
      <c r="AG156" s="43" t="s">
        <v>18</v>
      </c>
      <c r="AH156" s="43" t="s">
        <v>70</v>
      </c>
      <c r="AI156" s="762" t="str">
        <f t="shared" si="4"/>
        <v/>
      </c>
      <c r="AJ156" s="762"/>
      <c r="AK156" s="762"/>
      <c r="AL156" s="762"/>
      <c r="AM156" s="762"/>
      <c r="AN156" s="762"/>
      <c r="AO156" s="762"/>
      <c r="AP156" s="92" t="s">
        <v>97</v>
      </c>
      <c r="AQ156" s="43" t="s">
        <v>18</v>
      </c>
      <c r="AR156" s="728"/>
      <c r="AS156" s="728"/>
    </row>
    <row r="157" spans="1:45" x14ac:dyDescent="0.15">
      <c r="A157" s="40"/>
      <c r="B157" s="40"/>
      <c r="C157" s="40"/>
      <c r="D157" s="40"/>
      <c r="E157" s="40"/>
      <c r="F157" s="40"/>
      <c r="G157" s="43" t="s">
        <v>70</v>
      </c>
      <c r="H157" s="761" t="s">
        <v>170</v>
      </c>
      <c r="I157" s="761"/>
      <c r="J157" s="761" t="s">
        <v>3</v>
      </c>
      <c r="K157" s="761"/>
      <c r="L157" s="757" t="s">
        <v>171</v>
      </c>
      <c r="M157" s="757"/>
      <c r="N157" s="43" t="s">
        <v>70</v>
      </c>
      <c r="O157" s="768"/>
      <c r="P157" s="768"/>
      <c r="Q157" s="768"/>
      <c r="R157" s="768"/>
      <c r="S157" s="768"/>
      <c r="T157" s="768"/>
      <c r="U157" s="768"/>
      <c r="V157" s="92" t="s">
        <v>97</v>
      </c>
      <c r="W157" s="43" t="s">
        <v>18</v>
      </c>
      <c r="X157" s="43" t="s">
        <v>70</v>
      </c>
      <c r="Y157" s="768"/>
      <c r="Z157" s="768"/>
      <c r="AA157" s="768"/>
      <c r="AB157" s="768"/>
      <c r="AC157" s="768"/>
      <c r="AD157" s="768"/>
      <c r="AE157" s="768"/>
      <c r="AF157" s="92" t="s">
        <v>97</v>
      </c>
      <c r="AG157" s="43" t="s">
        <v>18</v>
      </c>
      <c r="AH157" s="43" t="s">
        <v>70</v>
      </c>
      <c r="AI157" s="762" t="str">
        <f t="shared" si="4"/>
        <v/>
      </c>
      <c r="AJ157" s="762"/>
      <c r="AK157" s="762"/>
      <c r="AL157" s="762"/>
      <c r="AM157" s="762"/>
      <c r="AN157" s="762"/>
      <c r="AO157" s="762"/>
      <c r="AP157" s="92" t="s">
        <v>97</v>
      </c>
      <c r="AQ157" s="43" t="s">
        <v>18</v>
      </c>
      <c r="AR157" s="728"/>
      <c r="AS157" s="728"/>
    </row>
    <row r="158" spans="1:45" x14ac:dyDescent="0.15">
      <c r="A158" s="40"/>
      <c r="B158" s="40"/>
      <c r="C158" s="40"/>
      <c r="D158" s="40"/>
      <c r="E158" s="40"/>
      <c r="F158" s="40"/>
      <c r="G158" s="43" t="s">
        <v>70</v>
      </c>
      <c r="H158" s="761" t="s">
        <v>170</v>
      </c>
      <c r="I158" s="761"/>
      <c r="J158" s="761" t="s">
        <v>3</v>
      </c>
      <c r="K158" s="761"/>
      <c r="L158" s="757" t="s">
        <v>171</v>
      </c>
      <c r="M158" s="757"/>
      <c r="N158" s="43" t="s">
        <v>70</v>
      </c>
      <c r="O158" s="768"/>
      <c r="P158" s="768"/>
      <c r="Q158" s="768"/>
      <c r="R158" s="768"/>
      <c r="S158" s="768"/>
      <c r="T158" s="768"/>
      <c r="U158" s="768"/>
      <c r="V158" s="92" t="s">
        <v>97</v>
      </c>
      <c r="W158" s="43" t="s">
        <v>18</v>
      </c>
      <c r="X158" s="43" t="s">
        <v>70</v>
      </c>
      <c r="Y158" s="768"/>
      <c r="Z158" s="768"/>
      <c r="AA158" s="768"/>
      <c r="AB158" s="768"/>
      <c r="AC158" s="768"/>
      <c r="AD158" s="768"/>
      <c r="AE158" s="768"/>
      <c r="AF158" s="92" t="s">
        <v>97</v>
      </c>
      <c r="AG158" s="43" t="s">
        <v>18</v>
      </c>
      <c r="AH158" s="43" t="s">
        <v>70</v>
      </c>
      <c r="AI158" s="762" t="str">
        <f t="shared" si="4"/>
        <v/>
      </c>
      <c r="AJ158" s="762"/>
      <c r="AK158" s="762"/>
      <c r="AL158" s="762"/>
      <c r="AM158" s="762"/>
      <c r="AN158" s="762"/>
      <c r="AO158" s="762"/>
      <c r="AP158" s="92" t="s">
        <v>97</v>
      </c>
      <c r="AQ158" s="43" t="s">
        <v>18</v>
      </c>
      <c r="AR158" s="728"/>
      <c r="AS158" s="728"/>
    </row>
    <row r="159" spans="1:45" x14ac:dyDescent="0.15">
      <c r="A159" s="40"/>
      <c r="B159" s="40"/>
      <c r="C159" s="40"/>
      <c r="D159" s="40"/>
      <c r="E159" s="40"/>
      <c r="F159" s="40"/>
      <c r="G159" s="43" t="s">
        <v>70</v>
      </c>
      <c r="H159" s="761" t="s">
        <v>170</v>
      </c>
      <c r="I159" s="761"/>
      <c r="J159" s="761" t="s">
        <v>3</v>
      </c>
      <c r="K159" s="761"/>
      <c r="L159" s="757" t="s">
        <v>171</v>
      </c>
      <c r="M159" s="757"/>
      <c r="N159" s="43" t="s">
        <v>70</v>
      </c>
      <c r="O159" s="768"/>
      <c r="P159" s="768"/>
      <c r="Q159" s="768"/>
      <c r="R159" s="768"/>
      <c r="S159" s="768"/>
      <c r="T159" s="768"/>
      <c r="U159" s="768"/>
      <c r="V159" s="92" t="s">
        <v>97</v>
      </c>
      <c r="W159" s="43" t="s">
        <v>18</v>
      </c>
      <c r="X159" s="43" t="s">
        <v>70</v>
      </c>
      <c r="Y159" s="768"/>
      <c r="Z159" s="768"/>
      <c r="AA159" s="768"/>
      <c r="AB159" s="768"/>
      <c r="AC159" s="768"/>
      <c r="AD159" s="768"/>
      <c r="AE159" s="768"/>
      <c r="AF159" s="92" t="s">
        <v>97</v>
      </c>
      <c r="AG159" s="43" t="s">
        <v>18</v>
      </c>
      <c r="AH159" s="43" t="s">
        <v>70</v>
      </c>
      <c r="AI159" s="762" t="str">
        <f t="shared" si="4"/>
        <v/>
      </c>
      <c r="AJ159" s="762"/>
      <c r="AK159" s="762"/>
      <c r="AL159" s="762"/>
      <c r="AM159" s="762"/>
      <c r="AN159" s="762"/>
      <c r="AO159" s="762"/>
      <c r="AP159" s="92" t="s">
        <v>97</v>
      </c>
      <c r="AQ159" s="43" t="s">
        <v>18</v>
      </c>
      <c r="AR159" s="728"/>
      <c r="AS159" s="728"/>
    </row>
    <row r="160" spans="1:45" x14ac:dyDescent="0.15">
      <c r="A160" s="40"/>
      <c r="B160" s="40"/>
      <c r="C160" s="40"/>
      <c r="D160" s="40"/>
      <c r="E160" s="40"/>
      <c r="F160" s="40"/>
      <c r="G160" s="43" t="s">
        <v>70</v>
      </c>
      <c r="H160" s="761" t="s">
        <v>170</v>
      </c>
      <c r="I160" s="761"/>
      <c r="J160" s="761" t="s">
        <v>3</v>
      </c>
      <c r="K160" s="761"/>
      <c r="L160" s="757" t="s">
        <v>171</v>
      </c>
      <c r="M160" s="757"/>
      <c r="N160" s="43" t="s">
        <v>70</v>
      </c>
      <c r="O160" s="768"/>
      <c r="P160" s="768"/>
      <c r="Q160" s="768"/>
      <c r="R160" s="768"/>
      <c r="S160" s="768"/>
      <c r="T160" s="768"/>
      <c r="U160" s="768"/>
      <c r="V160" s="92" t="s">
        <v>97</v>
      </c>
      <c r="W160" s="43" t="s">
        <v>18</v>
      </c>
      <c r="X160" s="43" t="s">
        <v>70</v>
      </c>
      <c r="Y160" s="768"/>
      <c r="Z160" s="768"/>
      <c r="AA160" s="768"/>
      <c r="AB160" s="768"/>
      <c r="AC160" s="768"/>
      <c r="AD160" s="768"/>
      <c r="AE160" s="768"/>
      <c r="AF160" s="92" t="s">
        <v>97</v>
      </c>
      <c r="AG160" s="43" t="s">
        <v>18</v>
      </c>
      <c r="AH160" s="43" t="s">
        <v>70</v>
      </c>
      <c r="AI160" s="762" t="str">
        <f t="shared" si="4"/>
        <v/>
      </c>
      <c r="AJ160" s="762"/>
      <c r="AK160" s="762"/>
      <c r="AL160" s="762"/>
      <c r="AM160" s="762"/>
      <c r="AN160" s="762"/>
      <c r="AO160" s="762"/>
      <c r="AP160" s="92" t="s">
        <v>97</v>
      </c>
      <c r="AQ160" s="43" t="s">
        <v>18</v>
      </c>
      <c r="AR160" s="728"/>
      <c r="AS160" s="728"/>
    </row>
    <row r="161" spans="1:45" x14ac:dyDescent="0.15">
      <c r="A161" s="40"/>
      <c r="B161" s="40"/>
      <c r="C161" s="40"/>
      <c r="D161" s="40"/>
      <c r="E161" s="40"/>
      <c r="F161" s="40"/>
      <c r="G161" s="43" t="s">
        <v>70</v>
      </c>
      <c r="H161" s="761" t="s">
        <v>170</v>
      </c>
      <c r="I161" s="761"/>
      <c r="J161" s="761" t="s">
        <v>3</v>
      </c>
      <c r="K161" s="761"/>
      <c r="L161" s="757" t="s">
        <v>171</v>
      </c>
      <c r="M161" s="757"/>
      <c r="N161" s="43" t="s">
        <v>70</v>
      </c>
      <c r="O161" s="768"/>
      <c r="P161" s="768"/>
      <c r="Q161" s="768"/>
      <c r="R161" s="768"/>
      <c r="S161" s="768"/>
      <c r="T161" s="768"/>
      <c r="U161" s="768"/>
      <c r="V161" s="92" t="s">
        <v>97</v>
      </c>
      <c r="W161" s="43" t="s">
        <v>18</v>
      </c>
      <c r="X161" s="43" t="s">
        <v>70</v>
      </c>
      <c r="Y161" s="768"/>
      <c r="Z161" s="768"/>
      <c r="AA161" s="768"/>
      <c r="AB161" s="768"/>
      <c r="AC161" s="768"/>
      <c r="AD161" s="768"/>
      <c r="AE161" s="768"/>
      <c r="AF161" s="92" t="s">
        <v>97</v>
      </c>
      <c r="AG161" s="43" t="s">
        <v>18</v>
      </c>
      <c r="AH161" s="43" t="s">
        <v>70</v>
      </c>
      <c r="AI161" s="762" t="str">
        <f t="shared" si="4"/>
        <v/>
      </c>
      <c r="AJ161" s="762"/>
      <c r="AK161" s="762"/>
      <c r="AL161" s="762"/>
      <c r="AM161" s="762"/>
      <c r="AN161" s="762"/>
      <c r="AO161" s="762"/>
      <c r="AP161" s="92" t="s">
        <v>97</v>
      </c>
      <c r="AQ161" s="43" t="s">
        <v>18</v>
      </c>
      <c r="AR161" s="728"/>
      <c r="AS161" s="728"/>
    </row>
    <row r="162" spans="1:45" x14ac:dyDescent="0.15">
      <c r="A162" s="40"/>
      <c r="B162" s="40"/>
      <c r="C162" s="40"/>
      <c r="D162" s="40"/>
      <c r="E162" s="40"/>
      <c r="F162" s="40"/>
      <c r="G162" s="43" t="s">
        <v>70</v>
      </c>
      <c r="H162" s="761" t="s">
        <v>170</v>
      </c>
      <c r="I162" s="761"/>
      <c r="J162" s="761" t="s">
        <v>3</v>
      </c>
      <c r="K162" s="761"/>
      <c r="L162" s="757" t="s">
        <v>171</v>
      </c>
      <c r="M162" s="757"/>
      <c r="N162" s="43" t="s">
        <v>70</v>
      </c>
      <c r="O162" s="768"/>
      <c r="P162" s="768"/>
      <c r="Q162" s="768"/>
      <c r="R162" s="768"/>
      <c r="S162" s="768"/>
      <c r="T162" s="768"/>
      <c r="U162" s="768"/>
      <c r="V162" s="92" t="s">
        <v>97</v>
      </c>
      <c r="W162" s="43" t="s">
        <v>18</v>
      </c>
      <c r="X162" s="43" t="s">
        <v>70</v>
      </c>
      <c r="Y162" s="768"/>
      <c r="Z162" s="768"/>
      <c r="AA162" s="768"/>
      <c r="AB162" s="768"/>
      <c r="AC162" s="768"/>
      <c r="AD162" s="768"/>
      <c r="AE162" s="768"/>
      <c r="AF162" s="92" t="s">
        <v>97</v>
      </c>
      <c r="AG162" s="43" t="s">
        <v>18</v>
      </c>
      <c r="AH162" s="43" t="s">
        <v>70</v>
      </c>
      <c r="AI162" s="762" t="str">
        <f t="shared" si="4"/>
        <v/>
      </c>
      <c r="AJ162" s="762"/>
      <c r="AK162" s="762"/>
      <c r="AL162" s="762"/>
      <c r="AM162" s="762"/>
      <c r="AN162" s="762"/>
      <c r="AO162" s="762"/>
      <c r="AP162" s="92" t="s">
        <v>97</v>
      </c>
      <c r="AQ162" s="43" t="s">
        <v>18</v>
      </c>
      <c r="AR162" s="728"/>
      <c r="AS162" s="728"/>
    </row>
    <row r="163" spans="1:45" x14ac:dyDescent="0.15">
      <c r="A163" s="40"/>
      <c r="B163" s="40"/>
      <c r="C163" s="40"/>
      <c r="D163" s="40"/>
      <c r="E163" s="40"/>
      <c r="F163" s="40"/>
      <c r="G163" s="43" t="s">
        <v>70</v>
      </c>
      <c r="H163" s="761" t="s">
        <v>170</v>
      </c>
      <c r="I163" s="761"/>
      <c r="J163" s="761" t="s">
        <v>3</v>
      </c>
      <c r="K163" s="761"/>
      <c r="L163" s="757" t="s">
        <v>171</v>
      </c>
      <c r="M163" s="757"/>
      <c r="N163" s="43" t="s">
        <v>70</v>
      </c>
      <c r="O163" s="768"/>
      <c r="P163" s="768"/>
      <c r="Q163" s="768"/>
      <c r="R163" s="768"/>
      <c r="S163" s="768"/>
      <c r="T163" s="768"/>
      <c r="U163" s="768"/>
      <c r="V163" s="92" t="s">
        <v>97</v>
      </c>
      <c r="W163" s="43" t="s">
        <v>18</v>
      </c>
      <c r="X163" s="43" t="s">
        <v>70</v>
      </c>
      <c r="Y163" s="768"/>
      <c r="Z163" s="768"/>
      <c r="AA163" s="768"/>
      <c r="AB163" s="768"/>
      <c r="AC163" s="768"/>
      <c r="AD163" s="768"/>
      <c r="AE163" s="768"/>
      <c r="AF163" s="92" t="s">
        <v>97</v>
      </c>
      <c r="AG163" s="43" t="s">
        <v>18</v>
      </c>
      <c r="AH163" s="43" t="s">
        <v>70</v>
      </c>
      <c r="AI163" s="762" t="str">
        <f t="shared" si="4"/>
        <v/>
      </c>
      <c r="AJ163" s="762"/>
      <c r="AK163" s="762"/>
      <c r="AL163" s="762"/>
      <c r="AM163" s="762"/>
      <c r="AN163" s="762"/>
      <c r="AO163" s="762"/>
      <c r="AP163" s="92" t="s">
        <v>97</v>
      </c>
      <c r="AQ163" s="43" t="s">
        <v>18</v>
      </c>
      <c r="AR163" s="728"/>
      <c r="AS163" s="728"/>
    </row>
    <row r="164" spans="1:45" x14ac:dyDescent="0.15">
      <c r="A164" s="40"/>
      <c r="B164" s="40"/>
      <c r="C164" s="40"/>
      <c r="D164" s="40"/>
      <c r="E164" s="40"/>
      <c r="F164" s="40"/>
      <c r="G164" s="43" t="s">
        <v>70</v>
      </c>
      <c r="H164" s="761" t="s">
        <v>170</v>
      </c>
      <c r="I164" s="761"/>
      <c r="J164" s="761" t="s">
        <v>3</v>
      </c>
      <c r="K164" s="761"/>
      <c r="L164" s="757" t="s">
        <v>171</v>
      </c>
      <c r="M164" s="757"/>
      <c r="N164" s="43" t="s">
        <v>70</v>
      </c>
      <c r="O164" s="768"/>
      <c r="P164" s="768"/>
      <c r="Q164" s="768"/>
      <c r="R164" s="768"/>
      <c r="S164" s="768"/>
      <c r="T164" s="768"/>
      <c r="U164" s="768"/>
      <c r="V164" s="92" t="s">
        <v>97</v>
      </c>
      <c r="W164" s="43" t="s">
        <v>18</v>
      </c>
      <c r="X164" s="43" t="s">
        <v>70</v>
      </c>
      <c r="Y164" s="768"/>
      <c r="Z164" s="768"/>
      <c r="AA164" s="768"/>
      <c r="AB164" s="768"/>
      <c r="AC164" s="768"/>
      <c r="AD164" s="768"/>
      <c r="AE164" s="768"/>
      <c r="AF164" s="92" t="s">
        <v>97</v>
      </c>
      <c r="AG164" s="43" t="s">
        <v>18</v>
      </c>
      <c r="AH164" s="43" t="s">
        <v>70</v>
      </c>
      <c r="AI164" s="762" t="str">
        <f t="shared" si="4"/>
        <v/>
      </c>
      <c r="AJ164" s="762"/>
      <c r="AK164" s="762"/>
      <c r="AL164" s="762"/>
      <c r="AM164" s="762"/>
      <c r="AN164" s="762"/>
      <c r="AO164" s="762"/>
      <c r="AP164" s="92" t="s">
        <v>97</v>
      </c>
      <c r="AQ164" s="43" t="s">
        <v>18</v>
      </c>
      <c r="AR164" s="728"/>
      <c r="AS164" s="728"/>
    </row>
    <row r="165" spans="1:45" x14ac:dyDescent="0.15">
      <c r="A165" s="40"/>
      <c r="B165" s="40"/>
      <c r="C165" s="40"/>
      <c r="D165" s="40"/>
      <c r="E165" s="40"/>
      <c r="F165" s="40"/>
      <c r="G165" s="43" t="s">
        <v>70</v>
      </c>
      <c r="H165" s="761" t="s">
        <v>170</v>
      </c>
      <c r="I165" s="761"/>
      <c r="J165" s="761" t="s">
        <v>3</v>
      </c>
      <c r="K165" s="761"/>
      <c r="L165" s="757" t="s">
        <v>171</v>
      </c>
      <c r="M165" s="757"/>
      <c r="N165" s="43" t="s">
        <v>70</v>
      </c>
      <c r="O165" s="768"/>
      <c r="P165" s="768"/>
      <c r="Q165" s="768"/>
      <c r="R165" s="768"/>
      <c r="S165" s="768"/>
      <c r="T165" s="768"/>
      <c r="U165" s="768"/>
      <c r="V165" s="92" t="s">
        <v>97</v>
      </c>
      <c r="W165" s="43" t="s">
        <v>18</v>
      </c>
      <c r="X165" s="43" t="s">
        <v>70</v>
      </c>
      <c r="Y165" s="768"/>
      <c r="Z165" s="768"/>
      <c r="AA165" s="768"/>
      <c r="AB165" s="768"/>
      <c r="AC165" s="768"/>
      <c r="AD165" s="768"/>
      <c r="AE165" s="768"/>
      <c r="AF165" s="92" t="s">
        <v>97</v>
      </c>
      <c r="AG165" s="43" t="s">
        <v>18</v>
      </c>
      <c r="AH165" s="43" t="s">
        <v>70</v>
      </c>
      <c r="AI165" s="762" t="str">
        <f t="shared" si="4"/>
        <v/>
      </c>
      <c r="AJ165" s="762"/>
      <c r="AK165" s="762"/>
      <c r="AL165" s="762"/>
      <c r="AM165" s="762"/>
      <c r="AN165" s="762"/>
      <c r="AO165" s="762"/>
      <c r="AP165" s="92" t="s">
        <v>97</v>
      </c>
      <c r="AQ165" s="43" t="s">
        <v>18</v>
      </c>
      <c r="AR165" s="728"/>
      <c r="AS165" s="728"/>
    </row>
    <row r="166" spans="1:45" x14ac:dyDescent="0.15">
      <c r="A166" s="40"/>
      <c r="B166" s="40"/>
      <c r="C166" s="40"/>
      <c r="D166" s="40"/>
      <c r="E166" s="40"/>
      <c r="F166" s="40"/>
      <c r="G166" s="43" t="s">
        <v>70</v>
      </c>
      <c r="H166" s="761" t="s">
        <v>170</v>
      </c>
      <c r="I166" s="761"/>
      <c r="J166" s="761" t="s">
        <v>3</v>
      </c>
      <c r="K166" s="761"/>
      <c r="L166" s="757" t="s">
        <v>171</v>
      </c>
      <c r="M166" s="757"/>
      <c r="N166" s="43" t="s">
        <v>70</v>
      </c>
      <c r="O166" s="768"/>
      <c r="P166" s="768"/>
      <c r="Q166" s="768"/>
      <c r="R166" s="768"/>
      <c r="S166" s="768"/>
      <c r="T166" s="768"/>
      <c r="U166" s="768"/>
      <c r="V166" s="92" t="s">
        <v>97</v>
      </c>
      <c r="W166" s="43" t="s">
        <v>18</v>
      </c>
      <c r="X166" s="43" t="s">
        <v>70</v>
      </c>
      <c r="Y166" s="768"/>
      <c r="Z166" s="768"/>
      <c r="AA166" s="768"/>
      <c r="AB166" s="768"/>
      <c r="AC166" s="768"/>
      <c r="AD166" s="768"/>
      <c r="AE166" s="768"/>
      <c r="AF166" s="92" t="s">
        <v>97</v>
      </c>
      <c r="AG166" s="43" t="s">
        <v>18</v>
      </c>
      <c r="AH166" s="43" t="s">
        <v>70</v>
      </c>
      <c r="AI166" s="762" t="str">
        <f t="shared" si="4"/>
        <v/>
      </c>
      <c r="AJ166" s="762"/>
      <c r="AK166" s="762"/>
      <c r="AL166" s="762"/>
      <c r="AM166" s="762"/>
      <c r="AN166" s="762"/>
      <c r="AO166" s="762"/>
      <c r="AP166" s="92" t="s">
        <v>97</v>
      </c>
      <c r="AQ166" s="43" t="s">
        <v>18</v>
      </c>
      <c r="AR166" s="728"/>
      <c r="AS166" s="728"/>
    </row>
    <row r="167" spans="1:45" x14ac:dyDescent="0.15">
      <c r="A167" s="40"/>
      <c r="B167" s="40"/>
      <c r="C167" s="40"/>
      <c r="D167" s="40"/>
      <c r="E167" s="40"/>
      <c r="F167" s="40"/>
      <c r="G167" s="43" t="s">
        <v>70</v>
      </c>
      <c r="H167" s="761" t="s">
        <v>170</v>
      </c>
      <c r="I167" s="761"/>
      <c r="J167" s="761" t="s">
        <v>3</v>
      </c>
      <c r="K167" s="761"/>
      <c r="L167" s="757" t="s">
        <v>171</v>
      </c>
      <c r="M167" s="757"/>
      <c r="N167" s="43" t="s">
        <v>70</v>
      </c>
      <c r="O167" s="768"/>
      <c r="P167" s="768"/>
      <c r="Q167" s="768"/>
      <c r="R167" s="768"/>
      <c r="S167" s="768"/>
      <c r="T167" s="768"/>
      <c r="U167" s="768"/>
      <c r="V167" s="92" t="s">
        <v>97</v>
      </c>
      <c r="W167" s="43" t="s">
        <v>18</v>
      </c>
      <c r="X167" s="43" t="s">
        <v>70</v>
      </c>
      <c r="Y167" s="768"/>
      <c r="Z167" s="768"/>
      <c r="AA167" s="768"/>
      <c r="AB167" s="768"/>
      <c r="AC167" s="768"/>
      <c r="AD167" s="768"/>
      <c r="AE167" s="768"/>
      <c r="AF167" s="92" t="s">
        <v>97</v>
      </c>
      <c r="AG167" s="43" t="s">
        <v>18</v>
      </c>
      <c r="AH167" s="43" t="s">
        <v>70</v>
      </c>
      <c r="AI167" s="762" t="str">
        <f t="shared" si="4"/>
        <v/>
      </c>
      <c r="AJ167" s="762"/>
      <c r="AK167" s="762"/>
      <c r="AL167" s="762"/>
      <c r="AM167" s="762"/>
      <c r="AN167" s="762"/>
      <c r="AO167" s="762"/>
      <c r="AP167" s="92" t="s">
        <v>97</v>
      </c>
      <c r="AQ167" s="43" t="s">
        <v>18</v>
      </c>
      <c r="AR167" s="728"/>
      <c r="AS167" s="728"/>
    </row>
    <row r="168" spans="1:45" x14ac:dyDescent="0.15">
      <c r="A168" s="40"/>
      <c r="B168" s="40"/>
      <c r="C168" s="40"/>
      <c r="D168" s="40"/>
      <c r="E168" s="40"/>
      <c r="F168" s="40"/>
      <c r="G168" s="43" t="s">
        <v>70</v>
      </c>
      <c r="H168" s="761" t="s">
        <v>170</v>
      </c>
      <c r="I168" s="761"/>
      <c r="J168" s="761"/>
      <c r="K168" s="761"/>
      <c r="L168" s="757" t="s">
        <v>171</v>
      </c>
      <c r="M168" s="757"/>
      <c r="N168" s="43" t="s">
        <v>70</v>
      </c>
      <c r="O168" s="768"/>
      <c r="P168" s="768"/>
      <c r="Q168" s="768"/>
      <c r="R168" s="768"/>
      <c r="S168" s="768"/>
      <c r="T168" s="768"/>
      <c r="U168" s="768"/>
      <c r="V168" s="92" t="s">
        <v>97</v>
      </c>
      <c r="W168" s="43" t="s">
        <v>18</v>
      </c>
      <c r="X168" s="43" t="s">
        <v>70</v>
      </c>
      <c r="Y168" s="768"/>
      <c r="Z168" s="768"/>
      <c r="AA168" s="768"/>
      <c r="AB168" s="768"/>
      <c r="AC168" s="768"/>
      <c r="AD168" s="768"/>
      <c r="AE168" s="768"/>
      <c r="AF168" s="92" t="s">
        <v>97</v>
      </c>
      <c r="AG168" s="43" t="s">
        <v>18</v>
      </c>
      <c r="AH168" s="43" t="s">
        <v>70</v>
      </c>
      <c r="AI168" s="762" t="str">
        <f t="shared" si="4"/>
        <v/>
      </c>
      <c r="AJ168" s="762"/>
      <c r="AK168" s="762"/>
      <c r="AL168" s="762"/>
      <c r="AM168" s="762"/>
      <c r="AN168" s="762"/>
      <c r="AO168" s="762"/>
      <c r="AP168" s="92" t="s">
        <v>97</v>
      </c>
      <c r="AQ168" s="43" t="s">
        <v>18</v>
      </c>
      <c r="AR168" s="728"/>
      <c r="AS168" s="728"/>
    </row>
    <row r="169" spans="1:45" x14ac:dyDescent="0.15">
      <c r="A169" s="40"/>
      <c r="B169" s="749" t="s">
        <v>172</v>
      </c>
      <c r="C169" s="749"/>
      <c r="D169" s="749"/>
      <c r="E169" s="749"/>
      <c r="F169" s="749"/>
      <c r="G169" s="40"/>
      <c r="H169" s="40"/>
      <c r="I169" s="40"/>
      <c r="J169" s="40"/>
      <c r="K169" s="40"/>
      <c r="L169" s="40"/>
      <c r="M169" s="40"/>
      <c r="N169" s="43" t="s">
        <v>70</v>
      </c>
      <c r="O169" s="762" t="str">
        <f>IF('確認(4面追加)'!O529=0,"",'確認(4面追加)'!O529)</f>
        <v/>
      </c>
      <c r="P169" s="762"/>
      <c r="Q169" s="762"/>
      <c r="R169" s="762"/>
      <c r="S169" s="762"/>
      <c r="T169" s="762"/>
      <c r="U169" s="762"/>
      <c r="V169" s="92" t="s">
        <v>97</v>
      </c>
      <c r="W169" s="43" t="s">
        <v>18</v>
      </c>
      <c r="X169" s="43" t="s">
        <v>70</v>
      </c>
      <c r="Y169" s="762" t="str">
        <f>IF('確認(4面追加)'!Y529=0,"",'確認(4面追加)'!Y529)</f>
        <v/>
      </c>
      <c r="Z169" s="762"/>
      <c r="AA169" s="762"/>
      <c r="AB169" s="762"/>
      <c r="AC169" s="762"/>
      <c r="AD169" s="762"/>
      <c r="AE169" s="762"/>
      <c r="AF169" s="92" t="s">
        <v>97</v>
      </c>
      <c r="AG169" s="43" t="s">
        <v>18</v>
      </c>
      <c r="AH169" s="43" t="s">
        <v>70</v>
      </c>
      <c r="AI169" s="762" t="str">
        <f>IF('確認(4面追加)'!AI529=0,"",'確認(4面追加)'!AI529)</f>
        <v/>
      </c>
      <c r="AJ169" s="762"/>
      <c r="AK169" s="762"/>
      <c r="AL169" s="762"/>
      <c r="AM169" s="762"/>
      <c r="AN169" s="762"/>
      <c r="AO169" s="762"/>
      <c r="AP169" s="92" t="s">
        <v>97</v>
      </c>
      <c r="AQ169" s="43" t="s">
        <v>18</v>
      </c>
      <c r="AR169" s="728"/>
      <c r="AS169" s="728"/>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17" t="s">
        <v>1020</v>
      </c>
      <c r="B175" s="817"/>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row>
    <row r="176" spans="1:45" x14ac:dyDescent="0.15">
      <c r="A176" s="253" t="s">
        <v>1021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1022</v>
      </c>
      <c r="B179" s="253"/>
      <c r="C179" s="253"/>
      <c r="D179" s="253"/>
      <c r="E179" s="253"/>
      <c r="F179" s="253"/>
      <c r="G179" s="253"/>
      <c r="H179" s="253"/>
      <c r="I179" s="253"/>
      <c r="J179" s="817">
        <f>'確認(4面追加)'!J565</f>
        <v>7</v>
      </c>
      <c r="K179" s="817"/>
      <c r="L179" s="817"/>
      <c r="M179" s="817"/>
      <c r="N179" s="817"/>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49" t="s">
        <v>2140</v>
      </c>
      <c r="B182" s="749"/>
      <c r="C182" s="749"/>
      <c r="D182" s="749"/>
      <c r="E182" s="749"/>
      <c r="F182" s="749"/>
      <c r="G182" s="749"/>
      <c r="H182" s="749"/>
      <c r="I182" s="749"/>
      <c r="J182" s="40"/>
      <c r="K182" s="40"/>
      <c r="L182" s="40"/>
      <c r="M182" s="40"/>
      <c r="N182" s="43" t="s">
        <v>70</v>
      </c>
      <c r="O182" s="728" t="s">
        <v>118</v>
      </c>
      <c r="P182" s="728"/>
      <c r="Q182" s="728"/>
      <c r="R182" s="728"/>
      <c r="S182" s="728"/>
      <c r="T182" s="728"/>
      <c r="U182" s="728"/>
      <c r="V182" s="728"/>
      <c r="W182" s="43" t="s">
        <v>18</v>
      </c>
      <c r="X182" s="43" t="s">
        <v>70</v>
      </c>
      <c r="Y182" s="728" t="s">
        <v>119</v>
      </c>
      <c r="Z182" s="728"/>
      <c r="AA182" s="728"/>
      <c r="AB182" s="728"/>
      <c r="AC182" s="728"/>
      <c r="AD182" s="728"/>
      <c r="AE182" s="728"/>
      <c r="AF182" s="728"/>
      <c r="AG182" s="43" t="s">
        <v>18</v>
      </c>
      <c r="AH182" s="43" t="s">
        <v>70</v>
      </c>
      <c r="AI182" s="728" t="s">
        <v>120</v>
      </c>
      <c r="AJ182" s="728"/>
      <c r="AK182" s="728"/>
      <c r="AL182" s="728"/>
      <c r="AM182" s="728"/>
      <c r="AN182" s="728"/>
      <c r="AO182" s="728"/>
      <c r="AP182" s="728"/>
      <c r="AQ182" s="43" t="s">
        <v>18</v>
      </c>
      <c r="AR182" s="37"/>
      <c r="AS182" s="37"/>
    </row>
    <row r="183" spans="1:45" x14ac:dyDescent="0.15">
      <c r="A183" s="40"/>
      <c r="B183" s="749" t="s">
        <v>169</v>
      </c>
      <c r="C183" s="749"/>
      <c r="D183" s="749"/>
      <c r="E183" s="749"/>
      <c r="F183" s="749"/>
      <c r="G183" s="43" t="s">
        <v>70</v>
      </c>
      <c r="H183" s="761" t="s">
        <v>170</v>
      </c>
      <c r="I183" s="761"/>
      <c r="J183" s="761" t="s">
        <v>3</v>
      </c>
      <c r="K183" s="761"/>
      <c r="L183" s="757" t="s">
        <v>171</v>
      </c>
      <c r="M183" s="757"/>
      <c r="N183" s="43" t="s">
        <v>70</v>
      </c>
      <c r="O183" s="768"/>
      <c r="P183" s="768"/>
      <c r="Q183" s="768"/>
      <c r="R183" s="768"/>
      <c r="S183" s="768"/>
      <c r="T183" s="768"/>
      <c r="U183" s="768"/>
      <c r="V183" s="92" t="s">
        <v>97</v>
      </c>
      <c r="W183" s="43" t="s">
        <v>18</v>
      </c>
      <c r="X183" s="43" t="s">
        <v>70</v>
      </c>
      <c r="Y183" s="768"/>
      <c r="Z183" s="768"/>
      <c r="AA183" s="768"/>
      <c r="AB183" s="768"/>
      <c r="AC183" s="768"/>
      <c r="AD183" s="768"/>
      <c r="AE183" s="768"/>
      <c r="AF183" s="92" t="s">
        <v>97</v>
      </c>
      <c r="AG183" s="43" t="s">
        <v>18</v>
      </c>
      <c r="AH183" s="43" t="s">
        <v>70</v>
      </c>
      <c r="AI183" s="762" t="str">
        <f>IF(O183+Y183=0,"",O183+Y183)</f>
        <v/>
      </c>
      <c r="AJ183" s="762"/>
      <c r="AK183" s="762"/>
      <c r="AL183" s="762"/>
      <c r="AM183" s="762"/>
      <c r="AN183" s="762"/>
      <c r="AO183" s="762"/>
      <c r="AP183" s="92" t="s">
        <v>97</v>
      </c>
      <c r="AQ183" s="43" t="s">
        <v>18</v>
      </c>
      <c r="AR183" s="728"/>
      <c r="AS183" s="728"/>
    </row>
    <row r="184" spans="1:45" x14ac:dyDescent="0.15">
      <c r="A184" s="40"/>
      <c r="B184" s="40"/>
      <c r="C184" s="40"/>
      <c r="D184" s="40"/>
      <c r="E184" s="40"/>
      <c r="F184" s="40"/>
      <c r="G184" s="43" t="s">
        <v>70</v>
      </c>
      <c r="H184" s="761" t="s">
        <v>170</v>
      </c>
      <c r="I184" s="761"/>
      <c r="J184" s="761" t="s">
        <v>3</v>
      </c>
      <c r="K184" s="761"/>
      <c r="L184" s="757" t="s">
        <v>171</v>
      </c>
      <c r="M184" s="757"/>
      <c r="N184" s="43" t="s">
        <v>70</v>
      </c>
      <c r="O184" s="768"/>
      <c r="P184" s="768"/>
      <c r="Q184" s="768"/>
      <c r="R184" s="768"/>
      <c r="S184" s="768"/>
      <c r="T184" s="768"/>
      <c r="U184" s="768"/>
      <c r="V184" s="92" t="s">
        <v>97</v>
      </c>
      <c r="W184" s="43" t="s">
        <v>18</v>
      </c>
      <c r="X184" s="43" t="s">
        <v>70</v>
      </c>
      <c r="Y184" s="768"/>
      <c r="Z184" s="768"/>
      <c r="AA184" s="768"/>
      <c r="AB184" s="768"/>
      <c r="AC184" s="768"/>
      <c r="AD184" s="768"/>
      <c r="AE184" s="768"/>
      <c r="AF184" s="92" t="s">
        <v>97</v>
      </c>
      <c r="AG184" s="43" t="s">
        <v>18</v>
      </c>
      <c r="AH184" s="43" t="s">
        <v>70</v>
      </c>
      <c r="AI184" s="762" t="str">
        <f t="shared" ref="AI184:AI202" si="5">IF(O184+Y184=0,"",O184+Y184)</f>
        <v/>
      </c>
      <c r="AJ184" s="762"/>
      <c r="AK184" s="762"/>
      <c r="AL184" s="762"/>
      <c r="AM184" s="762"/>
      <c r="AN184" s="762"/>
      <c r="AO184" s="762"/>
      <c r="AP184" s="92" t="s">
        <v>97</v>
      </c>
      <c r="AQ184" s="43" t="s">
        <v>18</v>
      </c>
      <c r="AR184" s="728"/>
      <c r="AS184" s="728"/>
    </row>
    <row r="185" spans="1:45" x14ac:dyDescent="0.15">
      <c r="A185" s="40"/>
      <c r="B185" s="40"/>
      <c r="C185" s="40"/>
      <c r="D185" s="40"/>
      <c r="E185" s="40"/>
      <c r="F185" s="40"/>
      <c r="G185" s="43" t="s">
        <v>70</v>
      </c>
      <c r="H185" s="761" t="s">
        <v>170</v>
      </c>
      <c r="I185" s="761"/>
      <c r="J185" s="761" t="s">
        <v>3</v>
      </c>
      <c r="K185" s="761"/>
      <c r="L185" s="757" t="s">
        <v>171</v>
      </c>
      <c r="M185" s="757"/>
      <c r="N185" s="43" t="s">
        <v>70</v>
      </c>
      <c r="O185" s="768"/>
      <c r="P185" s="768"/>
      <c r="Q185" s="768"/>
      <c r="R185" s="768"/>
      <c r="S185" s="768"/>
      <c r="T185" s="768"/>
      <c r="U185" s="768"/>
      <c r="V185" s="92" t="s">
        <v>97</v>
      </c>
      <c r="W185" s="43" t="s">
        <v>18</v>
      </c>
      <c r="X185" s="43" t="s">
        <v>70</v>
      </c>
      <c r="Y185" s="768"/>
      <c r="Z185" s="768"/>
      <c r="AA185" s="768"/>
      <c r="AB185" s="768"/>
      <c r="AC185" s="768"/>
      <c r="AD185" s="768"/>
      <c r="AE185" s="768"/>
      <c r="AF185" s="92" t="s">
        <v>97</v>
      </c>
      <c r="AG185" s="43" t="s">
        <v>18</v>
      </c>
      <c r="AH185" s="43" t="s">
        <v>70</v>
      </c>
      <c r="AI185" s="762" t="str">
        <f t="shared" si="5"/>
        <v/>
      </c>
      <c r="AJ185" s="762"/>
      <c r="AK185" s="762"/>
      <c r="AL185" s="762"/>
      <c r="AM185" s="762"/>
      <c r="AN185" s="762"/>
      <c r="AO185" s="762"/>
      <c r="AP185" s="92" t="s">
        <v>97</v>
      </c>
      <c r="AQ185" s="43" t="s">
        <v>18</v>
      </c>
      <c r="AR185" s="728"/>
      <c r="AS185" s="728"/>
    </row>
    <row r="186" spans="1:45" x14ac:dyDescent="0.15">
      <c r="A186" s="40"/>
      <c r="B186" s="40"/>
      <c r="C186" s="40"/>
      <c r="D186" s="40"/>
      <c r="E186" s="40"/>
      <c r="F186" s="40"/>
      <c r="G186" s="43" t="s">
        <v>70</v>
      </c>
      <c r="H186" s="761" t="s">
        <v>170</v>
      </c>
      <c r="I186" s="761"/>
      <c r="J186" s="761" t="s">
        <v>3</v>
      </c>
      <c r="K186" s="761"/>
      <c r="L186" s="757" t="s">
        <v>171</v>
      </c>
      <c r="M186" s="757"/>
      <c r="N186" s="43" t="s">
        <v>70</v>
      </c>
      <c r="O186" s="768"/>
      <c r="P186" s="768"/>
      <c r="Q186" s="768"/>
      <c r="R186" s="768"/>
      <c r="S186" s="768"/>
      <c r="T186" s="768"/>
      <c r="U186" s="768"/>
      <c r="V186" s="92" t="s">
        <v>97</v>
      </c>
      <c r="W186" s="43" t="s">
        <v>18</v>
      </c>
      <c r="X186" s="43" t="s">
        <v>70</v>
      </c>
      <c r="Y186" s="768"/>
      <c r="Z186" s="768"/>
      <c r="AA186" s="768"/>
      <c r="AB186" s="768"/>
      <c r="AC186" s="768"/>
      <c r="AD186" s="768"/>
      <c r="AE186" s="768"/>
      <c r="AF186" s="92" t="s">
        <v>97</v>
      </c>
      <c r="AG186" s="43" t="s">
        <v>18</v>
      </c>
      <c r="AH186" s="43" t="s">
        <v>70</v>
      </c>
      <c r="AI186" s="762" t="str">
        <f t="shared" si="5"/>
        <v/>
      </c>
      <c r="AJ186" s="762"/>
      <c r="AK186" s="762"/>
      <c r="AL186" s="762"/>
      <c r="AM186" s="762"/>
      <c r="AN186" s="762"/>
      <c r="AO186" s="762"/>
      <c r="AP186" s="92" t="s">
        <v>97</v>
      </c>
      <c r="AQ186" s="43" t="s">
        <v>18</v>
      </c>
      <c r="AR186" s="728"/>
      <c r="AS186" s="728"/>
    </row>
    <row r="187" spans="1:45" x14ac:dyDescent="0.15">
      <c r="A187" s="40"/>
      <c r="B187" s="40"/>
      <c r="C187" s="40"/>
      <c r="D187" s="40"/>
      <c r="E187" s="40"/>
      <c r="F187" s="40"/>
      <c r="G187" s="43" t="s">
        <v>70</v>
      </c>
      <c r="H187" s="761" t="s">
        <v>170</v>
      </c>
      <c r="I187" s="761"/>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762" t="str">
        <f t="shared" si="5"/>
        <v/>
      </c>
      <c r="AJ187" s="762"/>
      <c r="AK187" s="762"/>
      <c r="AL187" s="762"/>
      <c r="AM187" s="762"/>
      <c r="AN187" s="762"/>
      <c r="AO187" s="762"/>
      <c r="AP187" s="92" t="s">
        <v>97</v>
      </c>
      <c r="AQ187" s="43" t="s">
        <v>18</v>
      </c>
      <c r="AR187" s="728"/>
      <c r="AS187" s="728"/>
    </row>
    <row r="188" spans="1:45" x14ac:dyDescent="0.15">
      <c r="A188" s="40"/>
      <c r="B188" s="40"/>
      <c r="C188" s="40"/>
      <c r="D188" s="40"/>
      <c r="E188" s="40"/>
      <c r="F188" s="40"/>
      <c r="G188" s="43" t="s">
        <v>70</v>
      </c>
      <c r="H188" s="761" t="s">
        <v>170</v>
      </c>
      <c r="I188" s="761"/>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762" t="str">
        <f t="shared" si="5"/>
        <v/>
      </c>
      <c r="AJ188" s="762"/>
      <c r="AK188" s="762"/>
      <c r="AL188" s="762"/>
      <c r="AM188" s="762"/>
      <c r="AN188" s="762"/>
      <c r="AO188" s="762"/>
      <c r="AP188" s="92" t="s">
        <v>97</v>
      </c>
      <c r="AQ188" s="43" t="s">
        <v>18</v>
      </c>
      <c r="AR188" s="728"/>
      <c r="AS188" s="728"/>
    </row>
    <row r="189" spans="1:45" x14ac:dyDescent="0.15">
      <c r="A189" s="40"/>
      <c r="B189" s="40"/>
      <c r="C189" s="40"/>
      <c r="D189" s="40"/>
      <c r="E189" s="40"/>
      <c r="F189" s="40"/>
      <c r="G189" s="43" t="s">
        <v>70</v>
      </c>
      <c r="H189" s="761" t="s">
        <v>170</v>
      </c>
      <c r="I189" s="761"/>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762" t="str">
        <f t="shared" si="5"/>
        <v/>
      </c>
      <c r="AJ189" s="762"/>
      <c r="AK189" s="762"/>
      <c r="AL189" s="762"/>
      <c r="AM189" s="762"/>
      <c r="AN189" s="762"/>
      <c r="AO189" s="762"/>
      <c r="AP189" s="92" t="s">
        <v>97</v>
      </c>
      <c r="AQ189" s="43" t="s">
        <v>18</v>
      </c>
      <c r="AR189" s="728"/>
      <c r="AS189" s="728"/>
    </row>
    <row r="190" spans="1:45" x14ac:dyDescent="0.15">
      <c r="A190" s="40"/>
      <c r="B190" s="40"/>
      <c r="C190" s="40"/>
      <c r="D190" s="40"/>
      <c r="E190" s="40"/>
      <c r="F190" s="40"/>
      <c r="G190" s="43" t="s">
        <v>70</v>
      </c>
      <c r="H190" s="761" t="s">
        <v>170</v>
      </c>
      <c r="I190" s="761"/>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762" t="str">
        <f t="shared" si="5"/>
        <v/>
      </c>
      <c r="AJ190" s="762"/>
      <c r="AK190" s="762"/>
      <c r="AL190" s="762"/>
      <c r="AM190" s="762"/>
      <c r="AN190" s="762"/>
      <c r="AO190" s="762"/>
      <c r="AP190" s="92" t="s">
        <v>97</v>
      </c>
      <c r="AQ190" s="43" t="s">
        <v>18</v>
      </c>
      <c r="AR190" s="728"/>
      <c r="AS190" s="728"/>
    </row>
    <row r="191" spans="1:45" x14ac:dyDescent="0.15">
      <c r="A191" s="40"/>
      <c r="B191" s="40"/>
      <c r="C191" s="40"/>
      <c r="D191" s="40"/>
      <c r="E191" s="40"/>
      <c r="F191" s="40"/>
      <c r="G191" s="43" t="s">
        <v>70</v>
      </c>
      <c r="H191" s="761" t="s">
        <v>170</v>
      </c>
      <c r="I191" s="761"/>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762" t="str">
        <f t="shared" si="5"/>
        <v/>
      </c>
      <c r="AJ191" s="762"/>
      <c r="AK191" s="762"/>
      <c r="AL191" s="762"/>
      <c r="AM191" s="762"/>
      <c r="AN191" s="762"/>
      <c r="AO191" s="762"/>
      <c r="AP191" s="92" t="s">
        <v>97</v>
      </c>
      <c r="AQ191" s="43" t="s">
        <v>18</v>
      </c>
      <c r="AR191" s="728"/>
      <c r="AS191" s="728"/>
    </row>
    <row r="192" spans="1:45" x14ac:dyDescent="0.15">
      <c r="A192" s="40"/>
      <c r="B192" s="40"/>
      <c r="C192" s="40"/>
      <c r="D192" s="40"/>
      <c r="E192" s="40"/>
      <c r="F192" s="40"/>
      <c r="G192" s="43" t="s">
        <v>70</v>
      </c>
      <c r="H192" s="761" t="s">
        <v>170</v>
      </c>
      <c r="I192" s="761"/>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762" t="str">
        <f t="shared" si="5"/>
        <v/>
      </c>
      <c r="AJ192" s="762"/>
      <c r="AK192" s="762"/>
      <c r="AL192" s="762"/>
      <c r="AM192" s="762"/>
      <c r="AN192" s="762"/>
      <c r="AO192" s="762"/>
      <c r="AP192" s="92" t="s">
        <v>97</v>
      </c>
      <c r="AQ192" s="43" t="s">
        <v>18</v>
      </c>
      <c r="AR192" s="728"/>
      <c r="AS192" s="728"/>
    </row>
    <row r="193" spans="1:45" x14ac:dyDescent="0.15">
      <c r="A193" s="40"/>
      <c r="B193" s="40"/>
      <c r="C193" s="40"/>
      <c r="D193" s="40"/>
      <c r="E193" s="40"/>
      <c r="F193" s="40"/>
      <c r="G193" s="43" t="s">
        <v>70</v>
      </c>
      <c r="H193" s="761" t="s">
        <v>170</v>
      </c>
      <c r="I193" s="761"/>
      <c r="J193" s="761" t="s">
        <v>3</v>
      </c>
      <c r="K193" s="761"/>
      <c r="L193" s="757" t="s">
        <v>171</v>
      </c>
      <c r="M193" s="757"/>
      <c r="N193" s="43" t="s">
        <v>70</v>
      </c>
      <c r="O193" s="768"/>
      <c r="P193" s="768"/>
      <c r="Q193" s="768"/>
      <c r="R193" s="768"/>
      <c r="S193" s="768"/>
      <c r="T193" s="768"/>
      <c r="U193" s="768"/>
      <c r="V193" s="92" t="s">
        <v>97</v>
      </c>
      <c r="W193" s="43" t="s">
        <v>18</v>
      </c>
      <c r="X193" s="43" t="s">
        <v>70</v>
      </c>
      <c r="Y193" s="768"/>
      <c r="Z193" s="768"/>
      <c r="AA193" s="768"/>
      <c r="AB193" s="768"/>
      <c r="AC193" s="768"/>
      <c r="AD193" s="768"/>
      <c r="AE193" s="768"/>
      <c r="AF193" s="92" t="s">
        <v>97</v>
      </c>
      <c r="AG193" s="43" t="s">
        <v>18</v>
      </c>
      <c r="AH193" s="43" t="s">
        <v>70</v>
      </c>
      <c r="AI193" s="762" t="str">
        <f t="shared" si="5"/>
        <v/>
      </c>
      <c r="AJ193" s="762"/>
      <c r="AK193" s="762"/>
      <c r="AL193" s="762"/>
      <c r="AM193" s="762"/>
      <c r="AN193" s="762"/>
      <c r="AO193" s="762"/>
      <c r="AP193" s="92" t="s">
        <v>97</v>
      </c>
      <c r="AQ193" s="43" t="s">
        <v>18</v>
      </c>
      <c r="AR193" s="728"/>
      <c r="AS193" s="728"/>
    </row>
    <row r="194" spans="1:45" x14ac:dyDescent="0.15">
      <c r="A194" s="40"/>
      <c r="B194" s="40"/>
      <c r="C194" s="40"/>
      <c r="D194" s="40"/>
      <c r="E194" s="40"/>
      <c r="F194" s="40"/>
      <c r="G194" s="43" t="s">
        <v>70</v>
      </c>
      <c r="H194" s="761" t="s">
        <v>170</v>
      </c>
      <c r="I194" s="761"/>
      <c r="J194" s="761" t="s">
        <v>3</v>
      </c>
      <c r="K194" s="761"/>
      <c r="L194" s="757" t="s">
        <v>171</v>
      </c>
      <c r="M194" s="757"/>
      <c r="N194" s="43" t="s">
        <v>70</v>
      </c>
      <c r="O194" s="768"/>
      <c r="P194" s="768"/>
      <c r="Q194" s="768"/>
      <c r="R194" s="768"/>
      <c r="S194" s="768"/>
      <c r="T194" s="768"/>
      <c r="U194" s="768"/>
      <c r="V194" s="92" t="s">
        <v>97</v>
      </c>
      <c r="W194" s="43" t="s">
        <v>18</v>
      </c>
      <c r="X194" s="43" t="s">
        <v>70</v>
      </c>
      <c r="Y194" s="768"/>
      <c r="Z194" s="768"/>
      <c r="AA194" s="768"/>
      <c r="AB194" s="768"/>
      <c r="AC194" s="768"/>
      <c r="AD194" s="768"/>
      <c r="AE194" s="768"/>
      <c r="AF194" s="92" t="s">
        <v>97</v>
      </c>
      <c r="AG194" s="43" t="s">
        <v>18</v>
      </c>
      <c r="AH194" s="43" t="s">
        <v>70</v>
      </c>
      <c r="AI194" s="762" t="str">
        <f t="shared" si="5"/>
        <v/>
      </c>
      <c r="AJ194" s="762"/>
      <c r="AK194" s="762"/>
      <c r="AL194" s="762"/>
      <c r="AM194" s="762"/>
      <c r="AN194" s="762"/>
      <c r="AO194" s="762"/>
      <c r="AP194" s="92" t="s">
        <v>97</v>
      </c>
      <c r="AQ194" s="43" t="s">
        <v>18</v>
      </c>
      <c r="AR194" s="728"/>
      <c r="AS194" s="728"/>
    </row>
    <row r="195" spans="1:45" x14ac:dyDescent="0.15">
      <c r="A195" s="40"/>
      <c r="B195" s="40"/>
      <c r="C195" s="40"/>
      <c r="D195" s="40"/>
      <c r="E195" s="40"/>
      <c r="F195" s="40"/>
      <c r="G195" s="43" t="s">
        <v>70</v>
      </c>
      <c r="H195" s="761" t="s">
        <v>170</v>
      </c>
      <c r="I195" s="761"/>
      <c r="J195" s="761" t="s">
        <v>3</v>
      </c>
      <c r="K195" s="761"/>
      <c r="L195" s="757" t="s">
        <v>171</v>
      </c>
      <c r="M195" s="757"/>
      <c r="N195" s="43" t="s">
        <v>70</v>
      </c>
      <c r="O195" s="768"/>
      <c r="P195" s="768"/>
      <c r="Q195" s="768"/>
      <c r="R195" s="768"/>
      <c r="S195" s="768"/>
      <c r="T195" s="768"/>
      <c r="U195" s="768"/>
      <c r="V195" s="92" t="s">
        <v>97</v>
      </c>
      <c r="W195" s="43" t="s">
        <v>18</v>
      </c>
      <c r="X195" s="43" t="s">
        <v>70</v>
      </c>
      <c r="Y195" s="768"/>
      <c r="Z195" s="768"/>
      <c r="AA195" s="768"/>
      <c r="AB195" s="768"/>
      <c r="AC195" s="768"/>
      <c r="AD195" s="768"/>
      <c r="AE195" s="768"/>
      <c r="AF195" s="92" t="s">
        <v>97</v>
      </c>
      <c r="AG195" s="43" t="s">
        <v>18</v>
      </c>
      <c r="AH195" s="43" t="s">
        <v>70</v>
      </c>
      <c r="AI195" s="762" t="str">
        <f t="shared" si="5"/>
        <v/>
      </c>
      <c r="AJ195" s="762"/>
      <c r="AK195" s="762"/>
      <c r="AL195" s="762"/>
      <c r="AM195" s="762"/>
      <c r="AN195" s="762"/>
      <c r="AO195" s="762"/>
      <c r="AP195" s="92" t="s">
        <v>97</v>
      </c>
      <c r="AQ195" s="43" t="s">
        <v>18</v>
      </c>
      <c r="AR195" s="728"/>
      <c r="AS195" s="728"/>
    </row>
    <row r="196" spans="1:45" x14ac:dyDescent="0.15">
      <c r="A196" s="40"/>
      <c r="B196" s="40"/>
      <c r="C196" s="40"/>
      <c r="D196" s="40"/>
      <c r="E196" s="40"/>
      <c r="F196" s="40"/>
      <c r="G196" s="43" t="s">
        <v>70</v>
      </c>
      <c r="H196" s="761" t="s">
        <v>170</v>
      </c>
      <c r="I196" s="761"/>
      <c r="J196" s="761" t="s">
        <v>3</v>
      </c>
      <c r="K196" s="761"/>
      <c r="L196" s="757" t="s">
        <v>171</v>
      </c>
      <c r="M196" s="757"/>
      <c r="N196" s="43" t="s">
        <v>70</v>
      </c>
      <c r="O196" s="768"/>
      <c r="P196" s="768"/>
      <c r="Q196" s="768"/>
      <c r="R196" s="768"/>
      <c r="S196" s="768"/>
      <c r="T196" s="768"/>
      <c r="U196" s="768"/>
      <c r="V196" s="92" t="s">
        <v>97</v>
      </c>
      <c r="W196" s="43" t="s">
        <v>18</v>
      </c>
      <c r="X196" s="43" t="s">
        <v>70</v>
      </c>
      <c r="Y196" s="768"/>
      <c r="Z196" s="768"/>
      <c r="AA196" s="768"/>
      <c r="AB196" s="768"/>
      <c r="AC196" s="768"/>
      <c r="AD196" s="768"/>
      <c r="AE196" s="768"/>
      <c r="AF196" s="92" t="s">
        <v>97</v>
      </c>
      <c r="AG196" s="43" t="s">
        <v>18</v>
      </c>
      <c r="AH196" s="43" t="s">
        <v>70</v>
      </c>
      <c r="AI196" s="762" t="str">
        <f t="shared" si="5"/>
        <v/>
      </c>
      <c r="AJ196" s="762"/>
      <c r="AK196" s="762"/>
      <c r="AL196" s="762"/>
      <c r="AM196" s="762"/>
      <c r="AN196" s="762"/>
      <c r="AO196" s="762"/>
      <c r="AP196" s="92" t="s">
        <v>97</v>
      </c>
      <c r="AQ196" s="43" t="s">
        <v>18</v>
      </c>
      <c r="AR196" s="728"/>
      <c r="AS196" s="728"/>
    </row>
    <row r="197" spans="1:45" x14ac:dyDescent="0.15">
      <c r="A197" s="40"/>
      <c r="B197" s="40"/>
      <c r="C197" s="40"/>
      <c r="D197" s="40"/>
      <c r="E197" s="40"/>
      <c r="F197" s="40"/>
      <c r="G197" s="43" t="s">
        <v>70</v>
      </c>
      <c r="H197" s="761" t="s">
        <v>170</v>
      </c>
      <c r="I197" s="761"/>
      <c r="J197" s="761" t="s">
        <v>3</v>
      </c>
      <c r="K197" s="761"/>
      <c r="L197" s="757" t="s">
        <v>171</v>
      </c>
      <c r="M197" s="757"/>
      <c r="N197" s="43" t="s">
        <v>70</v>
      </c>
      <c r="O197" s="768"/>
      <c r="P197" s="768"/>
      <c r="Q197" s="768"/>
      <c r="R197" s="768"/>
      <c r="S197" s="768"/>
      <c r="T197" s="768"/>
      <c r="U197" s="768"/>
      <c r="V197" s="92" t="s">
        <v>97</v>
      </c>
      <c r="W197" s="43" t="s">
        <v>18</v>
      </c>
      <c r="X197" s="43" t="s">
        <v>70</v>
      </c>
      <c r="Y197" s="768"/>
      <c r="Z197" s="768"/>
      <c r="AA197" s="768"/>
      <c r="AB197" s="768"/>
      <c r="AC197" s="768"/>
      <c r="AD197" s="768"/>
      <c r="AE197" s="768"/>
      <c r="AF197" s="92" t="s">
        <v>97</v>
      </c>
      <c r="AG197" s="43" t="s">
        <v>18</v>
      </c>
      <c r="AH197" s="43" t="s">
        <v>70</v>
      </c>
      <c r="AI197" s="762" t="str">
        <f t="shared" si="5"/>
        <v/>
      </c>
      <c r="AJ197" s="762"/>
      <c r="AK197" s="762"/>
      <c r="AL197" s="762"/>
      <c r="AM197" s="762"/>
      <c r="AN197" s="762"/>
      <c r="AO197" s="762"/>
      <c r="AP197" s="92" t="s">
        <v>97</v>
      </c>
      <c r="AQ197" s="43" t="s">
        <v>18</v>
      </c>
      <c r="AR197" s="728"/>
      <c r="AS197" s="728"/>
    </row>
    <row r="198" spans="1:45" x14ac:dyDescent="0.15">
      <c r="A198" s="40"/>
      <c r="B198" s="40"/>
      <c r="C198" s="40"/>
      <c r="D198" s="40"/>
      <c r="E198" s="40"/>
      <c r="F198" s="40"/>
      <c r="G198" s="43" t="s">
        <v>70</v>
      </c>
      <c r="H198" s="761" t="s">
        <v>170</v>
      </c>
      <c r="I198" s="761"/>
      <c r="J198" s="761" t="s">
        <v>3</v>
      </c>
      <c r="K198" s="761"/>
      <c r="L198" s="757" t="s">
        <v>171</v>
      </c>
      <c r="M198" s="757"/>
      <c r="N198" s="43" t="s">
        <v>70</v>
      </c>
      <c r="O198" s="768"/>
      <c r="P198" s="768"/>
      <c r="Q198" s="768"/>
      <c r="R198" s="768"/>
      <c r="S198" s="768"/>
      <c r="T198" s="768"/>
      <c r="U198" s="768"/>
      <c r="V198" s="92" t="s">
        <v>97</v>
      </c>
      <c r="W198" s="43" t="s">
        <v>18</v>
      </c>
      <c r="X198" s="43" t="s">
        <v>70</v>
      </c>
      <c r="Y198" s="768"/>
      <c r="Z198" s="768"/>
      <c r="AA198" s="768"/>
      <c r="AB198" s="768"/>
      <c r="AC198" s="768"/>
      <c r="AD198" s="768"/>
      <c r="AE198" s="768"/>
      <c r="AF198" s="92" t="s">
        <v>97</v>
      </c>
      <c r="AG198" s="43" t="s">
        <v>18</v>
      </c>
      <c r="AH198" s="43" t="s">
        <v>70</v>
      </c>
      <c r="AI198" s="762" t="str">
        <f t="shared" si="5"/>
        <v/>
      </c>
      <c r="AJ198" s="762"/>
      <c r="AK198" s="762"/>
      <c r="AL198" s="762"/>
      <c r="AM198" s="762"/>
      <c r="AN198" s="762"/>
      <c r="AO198" s="762"/>
      <c r="AP198" s="92" t="s">
        <v>97</v>
      </c>
      <c r="AQ198" s="43" t="s">
        <v>18</v>
      </c>
      <c r="AR198" s="728"/>
      <c r="AS198" s="728"/>
    </row>
    <row r="199" spans="1:45" x14ac:dyDescent="0.15">
      <c r="A199" s="40"/>
      <c r="B199" s="40"/>
      <c r="C199" s="40"/>
      <c r="D199" s="40"/>
      <c r="E199" s="40"/>
      <c r="F199" s="40"/>
      <c r="G199" s="43" t="s">
        <v>70</v>
      </c>
      <c r="H199" s="761" t="s">
        <v>170</v>
      </c>
      <c r="I199" s="761"/>
      <c r="J199" s="761" t="s">
        <v>3</v>
      </c>
      <c r="K199" s="761"/>
      <c r="L199" s="757" t="s">
        <v>171</v>
      </c>
      <c r="M199" s="757"/>
      <c r="N199" s="43" t="s">
        <v>70</v>
      </c>
      <c r="O199" s="768"/>
      <c r="P199" s="768"/>
      <c r="Q199" s="768"/>
      <c r="R199" s="768"/>
      <c r="S199" s="768"/>
      <c r="T199" s="768"/>
      <c r="U199" s="768"/>
      <c r="V199" s="92" t="s">
        <v>97</v>
      </c>
      <c r="W199" s="43" t="s">
        <v>18</v>
      </c>
      <c r="X199" s="43" t="s">
        <v>70</v>
      </c>
      <c r="Y199" s="768"/>
      <c r="Z199" s="768"/>
      <c r="AA199" s="768"/>
      <c r="AB199" s="768"/>
      <c r="AC199" s="768"/>
      <c r="AD199" s="768"/>
      <c r="AE199" s="768"/>
      <c r="AF199" s="92" t="s">
        <v>97</v>
      </c>
      <c r="AG199" s="43" t="s">
        <v>18</v>
      </c>
      <c r="AH199" s="43" t="s">
        <v>70</v>
      </c>
      <c r="AI199" s="762" t="str">
        <f t="shared" si="5"/>
        <v/>
      </c>
      <c r="AJ199" s="762"/>
      <c r="AK199" s="762"/>
      <c r="AL199" s="762"/>
      <c r="AM199" s="762"/>
      <c r="AN199" s="762"/>
      <c r="AO199" s="762"/>
      <c r="AP199" s="92" t="s">
        <v>97</v>
      </c>
      <c r="AQ199" s="43" t="s">
        <v>18</v>
      </c>
      <c r="AR199" s="728"/>
      <c r="AS199" s="728"/>
    </row>
    <row r="200" spans="1:45" x14ac:dyDescent="0.15">
      <c r="A200" s="40"/>
      <c r="B200" s="40"/>
      <c r="C200" s="40"/>
      <c r="D200" s="40"/>
      <c r="E200" s="40"/>
      <c r="F200" s="40"/>
      <c r="G200" s="43" t="s">
        <v>70</v>
      </c>
      <c r="H200" s="761" t="s">
        <v>170</v>
      </c>
      <c r="I200" s="761"/>
      <c r="J200" s="761" t="s">
        <v>3</v>
      </c>
      <c r="K200" s="761"/>
      <c r="L200" s="757" t="s">
        <v>171</v>
      </c>
      <c r="M200" s="757"/>
      <c r="N200" s="43" t="s">
        <v>70</v>
      </c>
      <c r="O200" s="768"/>
      <c r="P200" s="768"/>
      <c r="Q200" s="768"/>
      <c r="R200" s="768"/>
      <c r="S200" s="768"/>
      <c r="T200" s="768"/>
      <c r="U200" s="768"/>
      <c r="V200" s="92" t="s">
        <v>97</v>
      </c>
      <c r="W200" s="43" t="s">
        <v>18</v>
      </c>
      <c r="X200" s="43" t="s">
        <v>70</v>
      </c>
      <c r="Y200" s="768"/>
      <c r="Z200" s="768"/>
      <c r="AA200" s="768"/>
      <c r="AB200" s="768"/>
      <c r="AC200" s="768"/>
      <c r="AD200" s="768"/>
      <c r="AE200" s="768"/>
      <c r="AF200" s="92" t="s">
        <v>97</v>
      </c>
      <c r="AG200" s="43" t="s">
        <v>18</v>
      </c>
      <c r="AH200" s="43" t="s">
        <v>70</v>
      </c>
      <c r="AI200" s="762" t="str">
        <f t="shared" si="5"/>
        <v/>
      </c>
      <c r="AJ200" s="762"/>
      <c r="AK200" s="762"/>
      <c r="AL200" s="762"/>
      <c r="AM200" s="762"/>
      <c r="AN200" s="762"/>
      <c r="AO200" s="762"/>
      <c r="AP200" s="92" t="s">
        <v>97</v>
      </c>
      <c r="AQ200" s="43" t="s">
        <v>18</v>
      </c>
      <c r="AR200" s="728"/>
      <c r="AS200" s="728"/>
    </row>
    <row r="201" spans="1:45" x14ac:dyDescent="0.15">
      <c r="A201" s="40"/>
      <c r="B201" s="40"/>
      <c r="C201" s="40"/>
      <c r="D201" s="40"/>
      <c r="E201" s="40"/>
      <c r="F201" s="40"/>
      <c r="G201" s="43" t="s">
        <v>70</v>
      </c>
      <c r="H201" s="761" t="s">
        <v>170</v>
      </c>
      <c r="I201" s="761"/>
      <c r="J201" s="761" t="s">
        <v>3</v>
      </c>
      <c r="K201" s="761"/>
      <c r="L201" s="757" t="s">
        <v>171</v>
      </c>
      <c r="M201" s="757"/>
      <c r="N201" s="43" t="s">
        <v>70</v>
      </c>
      <c r="O201" s="768"/>
      <c r="P201" s="768"/>
      <c r="Q201" s="768"/>
      <c r="R201" s="768"/>
      <c r="S201" s="768"/>
      <c r="T201" s="768"/>
      <c r="U201" s="768"/>
      <c r="V201" s="92" t="s">
        <v>97</v>
      </c>
      <c r="W201" s="43" t="s">
        <v>18</v>
      </c>
      <c r="X201" s="43" t="s">
        <v>70</v>
      </c>
      <c r="Y201" s="768"/>
      <c r="Z201" s="768"/>
      <c r="AA201" s="768"/>
      <c r="AB201" s="768"/>
      <c r="AC201" s="768"/>
      <c r="AD201" s="768"/>
      <c r="AE201" s="768"/>
      <c r="AF201" s="92" t="s">
        <v>97</v>
      </c>
      <c r="AG201" s="43" t="s">
        <v>18</v>
      </c>
      <c r="AH201" s="43" t="s">
        <v>70</v>
      </c>
      <c r="AI201" s="762" t="str">
        <f t="shared" si="5"/>
        <v/>
      </c>
      <c r="AJ201" s="762"/>
      <c r="AK201" s="762"/>
      <c r="AL201" s="762"/>
      <c r="AM201" s="762"/>
      <c r="AN201" s="762"/>
      <c r="AO201" s="762"/>
      <c r="AP201" s="92" t="s">
        <v>97</v>
      </c>
      <c r="AQ201" s="43" t="s">
        <v>18</v>
      </c>
      <c r="AR201" s="728"/>
      <c r="AS201" s="728"/>
    </row>
    <row r="202" spans="1:45" x14ac:dyDescent="0.15">
      <c r="A202" s="40"/>
      <c r="B202" s="40"/>
      <c r="C202" s="40"/>
      <c r="D202" s="40"/>
      <c r="E202" s="40"/>
      <c r="F202" s="40"/>
      <c r="G202" s="43" t="s">
        <v>70</v>
      </c>
      <c r="H202" s="761" t="s">
        <v>170</v>
      </c>
      <c r="I202" s="761"/>
      <c r="J202" s="761"/>
      <c r="K202" s="761"/>
      <c r="L202" s="757" t="s">
        <v>171</v>
      </c>
      <c r="M202" s="757"/>
      <c r="N202" s="43" t="s">
        <v>70</v>
      </c>
      <c r="O202" s="768"/>
      <c r="P202" s="768"/>
      <c r="Q202" s="768"/>
      <c r="R202" s="768"/>
      <c r="S202" s="768"/>
      <c r="T202" s="768"/>
      <c r="U202" s="768"/>
      <c r="V202" s="92" t="s">
        <v>97</v>
      </c>
      <c r="W202" s="43" t="s">
        <v>18</v>
      </c>
      <c r="X202" s="43" t="s">
        <v>70</v>
      </c>
      <c r="Y202" s="768"/>
      <c r="Z202" s="768"/>
      <c r="AA202" s="768"/>
      <c r="AB202" s="768"/>
      <c r="AC202" s="768"/>
      <c r="AD202" s="768"/>
      <c r="AE202" s="768"/>
      <c r="AF202" s="92" t="s">
        <v>97</v>
      </c>
      <c r="AG202" s="43" t="s">
        <v>18</v>
      </c>
      <c r="AH202" s="43" t="s">
        <v>70</v>
      </c>
      <c r="AI202" s="762" t="str">
        <f t="shared" si="5"/>
        <v/>
      </c>
      <c r="AJ202" s="762"/>
      <c r="AK202" s="762"/>
      <c r="AL202" s="762"/>
      <c r="AM202" s="762"/>
      <c r="AN202" s="762"/>
      <c r="AO202" s="762"/>
      <c r="AP202" s="92" t="s">
        <v>97</v>
      </c>
      <c r="AQ202" s="43" t="s">
        <v>18</v>
      </c>
      <c r="AR202" s="728"/>
      <c r="AS202" s="728"/>
    </row>
    <row r="203" spans="1:45" x14ac:dyDescent="0.15">
      <c r="A203" s="40"/>
      <c r="B203" s="749" t="s">
        <v>172</v>
      </c>
      <c r="C203" s="749"/>
      <c r="D203" s="749"/>
      <c r="E203" s="749"/>
      <c r="F203" s="749"/>
      <c r="G203" s="40"/>
      <c r="H203" s="40"/>
      <c r="I203" s="40"/>
      <c r="J203" s="40"/>
      <c r="K203" s="40"/>
      <c r="L203" s="40"/>
      <c r="M203" s="40"/>
      <c r="N203" s="43" t="s">
        <v>70</v>
      </c>
      <c r="O203" s="762" t="str">
        <f>IF('確認(4面追加)'!O641=0,"",'確認(4面追加)'!O641)</f>
        <v/>
      </c>
      <c r="P203" s="762"/>
      <c r="Q203" s="762"/>
      <c r="R203" s="762"/>
      <c r="S203" s="762"/>
      <c r="T203" s="762"/>
      <c r="U203" s="762"/>
      <c r="V203" s="92" t="s">
        <v>97</v>
      </c>
      <c r="W203" s="43" t="s">
        <v>18</v>
      </c>
      <c r="X203" s="43" t="s">
        <v>70</v>
      </c>
      <c r="Y203" s="762" t="str">
        <f>IF('確認(4面追加)'!Y641=0,"",'確認(4面追加)'!Y641)</f>
        <v/>
      </c>
      <c r="Z203" s="762"/>
      <c r="AA203" s="762"/>
      <c r="AB203" s="762"/>
      <c r="AC203" s="762"/>
      <c r="AD203" s="762"/>
      <c r="AE203" s="762"/>
      <c r="AF203" s="92" t="s">
        <v>97</v>
      </c>
      <c r="AG203" s="43" t="s">
        <v>18</v>
      </c>
      <c r="AH203" s="43" t="s">
        <v>70</v>
      </c>
      <c r="AI203" s="762" t="str">
        <f>IF('確認(4面追加)'!AI641=0,"",'確認(4面追加)'!AI641)</f>
        <v/>
      </c>
      <c r="AJ203" s="762"/>
      <c r="AK203" s="762"/>
      <c r="AL203" s="762"/>
      <c r="AM203" s="762"/>
      <c r="AN203" s="762"/>
      <c r="AO203" s="762"/>
      <c r="AP203" s="92" t="s">
        <v>97</v>
      </c>
      <c r="AQ203" s="43" t="s">
        <v>18</v>
      </c>
      <c r="AR203" s="728"/>
      <c r="AS203" s="728"/>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5" priority="30" operator="equal">
      <formula>""</formula>
    </cfRule>
  </conditionalFormatting>
  <conditionalFormatting sqref="J47:K66">
    <cfRule type="cellIs" dxfId="994" priority="25" operator="equal">
      <formula>""</formula>
    </cfRule>
  </conditionalFormatting>
  <conditionalFormatting sqref="J81:K100">
    <cfRule type="cellIs" dxfId="993" priority="20" operator="equal">
      <formula>""</formula>
    </cfRule>
  </conditionalFormatting>
  <conditionalFormatting sqref="J115:K134">
    <cfRule type="cellIs" dxfId="992" priority="15" operator="equal">
      <formula>""</formula>
    </cfRule>
  </conditionalFormatting>
  <conditionalFormatting sqref="J149:K168">
    <cfRule type="cellIs" dxfId="991" priority="10" operator="equal">
      <formula>""</formula>
    </cfRule>
  </conditionalFormatting>
  <conditionalFormatting sqref="J183:K202">
    <cfRule type="cellIs" dxfId="990" priority="5" operator="equal">
      <formula>""</formula>
    </cfRule>
  </conditionalFormatting>
  <conditionalFormatting sqref="O13:U32">
    <cfRule type="cellIs" dxfId="989" priority="29" operator="equal">
      <formula>""</formula>
    </cfRule>
  </conditionalFormatting>
  <conditionalFormatting sqref="O33:U33 Y33:AE33">
    <cfRule type="cellIs" dxfId="988" priority="26" operator="equal">
      <formula>""</formula>
    </cfRule>
  </conditionalFormatting>
  <conditionalFormatting sqref="O47:U66">
    <cfRule type="cellIs" dxfId="987" priority="24" operator="equal">
      <formula>""</formula>
    </cfRule>
  </conditionalFormatting>
  <conditionalFormatting sqref="O67:U67 Y67:AE67">
    <cfRule type="cellIs" dxfId="986" priority="21" operator="equal">
      <formula>""</formula>
    </cfRule>
  </conditionalFormatting>
  <conditionalFormatting sqref="O81:U100">
    <cfRule type="cellIs" dxfId="985" priority="19" operator="equal">
      <formula>""</formula>
    </cfRule>
  </conditionalFormatting>
  <conditionalFormatting sqref="O101:U101 Y101:AE101">
    <cfRule type="cellIs" dxfId="984" priority="16" operator="equal">
      <formula>""</formula>
    </cfRule>
  </conditionalFormatting>
  <conditionalFormatting sqref="O115:U134">
    <cfRule type="cellIs" dxfId="983" priority="14" operator="equal">
      <formula>""</formula>
    </cfRule>
  </conditionalFormatting>
  <conditionalFormatting sqref="O135:U135 Y135:AE135">
    <cfRule type="cellIs" dxfId="982" priority="11" operator="equal">
      <formula>""</formula>
    </cfRule>
  </conditionalFormatting>
  <conditionalFormatting sqref="O149:U168">
    <cfRule type="cellIs" dxfId="981" priority="9" operator="equal">
      <formula>""</formula>
    </cfRule>
  </conditionalFormatting>
  <conditionalFormatting sqref="O169:U169 Y169:AE169">
    <cfRule type="cellIs" dxfId="980" priority="6" operator="equal">
      <formula>""</formula>
    </cfRule>
  </conditionalFormatting>
  <conditionalFormatting sqref="O183:U202">
    <cfRule type="cellIs" dxfId="979" priority="4" operator="equal">
      <formula>""</formula>
    </cfRule>
  </conditionalFormatting>
  <conditionalFormatting sqref="O203:U203 Y203:AE203">
    <cfRule type="cellIs" dxfId="978" priority="1" operator="equal">
      <formula>""</formula>
    </cfRule>
  </conditionalFormatting>
  <conditionalFormatting sqref="Y13:AE32">
    <cfRule type="cellIs" dxfId="977" priority="28" operator="equal">
      <formula>""</formula>
    </cfRule>
  </conditionalFormatting>
  <conditionalFormatting sqref="Y47:AE66">
    <cfRule type="cellIs" dxfId="976" priority="23" operator="equal">
      <formula>""</formula>
    </cfRule>
  </conditionalFormatting>
  <conditionalFormatting sqref="Y81:AE100">
    <cfRule type="cellIs" dxfId="975" priority="18" operator="equal">
      <formula>""</formula>
    </cfRule>
  </conditionalFormatting>
  <conditionalFormatting sqref="Y115:AE134">
    <cfRule type="cellIs" dxfId="974" priority="13" operator="equal">
      <formula>""</formula>
    </cfRule>
  </conditionalFormatting>
  <conditionalFormatting sqref="Y149:AE168">
    <cfRule type="cellIs" dxfId="973" priority="8" operator="equal">
      <formula>""</formula>
    </cfRule>
  </conditionalFormatting>
  <conditionalFormatting sqref="Y183:AE202">
    <cfRule type="cellIs" dxfId="972" priority="3" operator="equal">
      <formula>""</formula>
    </cfRule>
  </conditionalFormatting>
  <conditionalFormatting sqref="AI13:AO33">
    <cfRule type="cellIs" dxfId="971" priority="27" operator="equal">
      <formula>""</formula>
    </cfRule>
  </conditionalFormatting>
  <conditionalFormatting sqref="AI47:AO67">
    <cfRule type="cellIs" dxfId="970" priority="22" operator="equal">
      <formula>""</formula>
    </cfRule>
  </conditionalFormatting>
  <conditionalFormatting sqref="AI81:AO101">
    <cfRule type="cellIs" dxfId="969" priority="17" operator="equal">
      <formula>""</formula>
    </cfRule>
  </conditionalFormatting>
  <conditionalFormatting sqref="AI115:AO135">
    <cfRule type="cellIs" dxfId="968" priority="12" operator="equal">
      <formula>""</formula>
    </cfRule>
  </conditionalFormatting>
  <conditionalFormatting sqref="AI149:AO169">
    <cfRule type="cellIs" dxfId="967" priority="7" operator="equal">
      <formula>""</formula>
    </cfRule>
  </conditionalFormatting>
  <conditionalFormatting sqref="AI183:AO203">
    <cfRule type="cellIs" dxfId="966"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174</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60" t="s">
        <v>175</v>
      </c>
      <c r="C6" s="760"/>
      <c r="D6" s="760"/>
      <c r="E6" s="760"/>
      <c r="F6" s="760"/>
      <c r="G6" s="760"/>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0"/>
      <c r="AO6" s="760"/>
      <c r="AP6" s="760"/>
      <c r="AQ6" s="760"/>
      <c r="AR6" s="760"/>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60" t="s">
        <v>158</v>
      </c>
      <c r="B9" s="760"/>
      <c r="C9" s="760"/>
      <c r="D9" s="760"/>
      <c r="E9" s="760"/>
      <c r="F9" s="760"/>
      <c r="G9" s="760"/>
      <c r="H9" s="760"/>
      <c r="I9" s="760"/>
      <c r="J9" s="788"/>
      <c r="K9" s="788"/>
      <c r="L9" s="788"/>
      <c r="M9" s="788"/>
      <c r="N9" s="788"/>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60" t="s">
        <v>176</v>
      </c>
      <c r="B12" s="760"/>
      <c r="C12" s="760"/>
      <c r="D12" s="760"/>
      <c r="E12" s="760"/>
      <c r="F12" s="760"/>
      <c r="G12" s="760"/>
      <c r="H12" s="760"/>
      <c r="I12" s="760"/>
      <c r="J12" s="788" t="s">
        <v>357</v>
      </c>
      <c r="K12" s="788"/>
      <c r="L12" s="761"/>
      <c r="M12" s="761"/>
      <c r="N12" s="765" t="s">
        <v>134</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0" t="s">
        <v>177</v>
      </c>
      <c r="B15" s="730"/>
      <c r="C15" s="730"/>
      <c r="D15" s="730"/>
      <c r="E15" s="730"/>
      <c r="F15" s="730"/>
      <c r="G15" s="730"/>
      <c r="H15" s="730"/>
      <c r="I15" s="730"/>
      <c r="J15" s="730"/>
      <c r="K15" s="730"/>
      <c r="L15" s="730"/>
      <c r="M15" s="730"/>
      <c r="N15" s="730"/>
      <c r="O15" s="796"/>
      <c r="P15" s="796"/>
      <c r="Q15" s="796"/>
      <c r="R15" s="796"/>
      <c r="S15" s="796"/>
      <c r="T15" s="736" t="s">
        <v>173</v>
      </c>
      <c r="U15" s="736"/>
      <c r="V15" s="736"/>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0" t="s">
        <v>178</v>
      </c>
      <c r="B18" s="730"/>
      <c r="C18" s="730"/>
      <c r="D18" s="730"/>
      <c r="E18" s="730"/>
      <c r="F18" s="730"/>
      <c r="G18" s="730"/>
      <c r="H18" s="730"/>
      <c r="I18" s="730"/>
      <c r="J18" s="730"/>
      <c r="K18" s="730"/>
      <c r="L18" s="730"/>
      <c r="M18" s="730"/>
      <c r="N18" s="730"/>
      <c r="O18" s="796"/>
      <c r="P18" s="796"/>
      <c r="Q18" s="796"/>
      <c r="R18" s="796"/>
      <c r="S18" s="796"/>
      <c r="T18" s="736" t="s">
        <v>173</v>
      </c>
      <c r="U18" s="736"/>
      <c r="V18" s="736"/>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0" t="s">
        <v>179</v>
      </c>
      <c r="B21" s="730"/>
      <c r="C21" s="730"/>
      <c r="D21" s="730"/>
      <c r="E21" s="730"/>
      <c r="F21" s="730"/>
      <c r="G21" s="730"/>
      <c r="H21" s="730"/>
      <c r="I21" s="730"/>
      <c r="J21" s="730"/>
      <c r="K21" s="730"/>
      <c r="L21" s="730"/>
      <c r="M21" s="730"/>
      <c r="N21" s="730"/>
      <c r="O21" s="796"/>
      <c r="P21" s="796"/>
      <c r="Q21" s="796"/>
      <c r="R21" s="796"/>
      <c r="S21" s="796"/>
      <c r="T21" s="736" t="s">
        <v>173</v>
      </c>
      <c r="U21" s="736"/>
      <c r="V21" s="736"/>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0" t="s">
        <v>180</v>
      </c>
      <c r="B24" s="730"/>
      <c r="C24" s="730"/>
      <c r="D24" s="730"/>
      <c r="E24" s="730"/>
      <c r="F24" s="730"/>
      <c r="G24" s="730"/>
      <c r="H24" s="730"/>
      <c r="I24" s="730"/>
      <c r="J24" s="730"/>
      <c r="K24" s="730"/>
      <c r="L24" s="730"/>
      <c r="M24" s="730"/>
      <c r="N24" s="730"/>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181</v>
      </c>
      <c r="C25" s="15"/>
      <c r="D25" s="15"/>
      <c r="E25" s="15"/>
      <c r="F25" s="15"/>
      <c r="G25" s="15"/>
      <c r="H25" s="15"/>
      <c r="I25" s="15"/>
      <c r="J25" s="15"/>
      <c r="K25" s="15"/>
      <c r="L25" s="15"/>
      <c r="M25" s="15"/>
      <c r="N25" s="15"/>
      <c r="O25" s="796"/>
      <c r="P25" s="796"/>
      <c r="Q25" s="796"/>
      <c r="R25" s="796"/>
      <c r="S25" s="796"/>
      <c r="T25" s="736" t="s">
        <v>173</v>
      </c>
      <c r="U25" s="736"/>
      <c r="V25" s="736"/>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182</v>
      </c>
      <c r="C26" s="18"/>
      <c r="D26" s="39"/>
      <c r="E26" s="39"/>
      <c r="F26" s="39"/>
      <c r="G26" s="39"/>
      <c r="H26" s="18"/>
      <c r="I26" s="39"/>
      <c r="J26" s="39"/>
      <c r="K26" s="39"/>
      <c r="L26" s="39"/>
      <c r="M26" s="18"/>
      <c r="N26" s="39"/>
      <c r="O26" s="39"/>
      <c r="P26" s="39"/>
      <c r="Q26" s="39"/>
      <c r="R26" s="18"/>
      <c r="S26" s="39"/>
      <c r="T26" s="39"/>
      <c r="U26" s="271" t="s">
        <v>222</v>
      </c>
      <c r="V26" s="15" t="s">
        <v>138</v>
      </c>
      <c r="W26" s="15"/>
      <c r="X26" s="271" t="s">
        <v>2080</v>
      </c>
      <c r="Y26" s="15" t="s">
        <v>183</v>
      </c>
      <c r="Z26" s="15"/>
      <c r="AA26" s="15"/>
      <c r="AB26" s="15"/>
      <c r="AC26" s="795" t="str">
        <f>IF(BB26+BB27&gt;1,"※いずれか1つを選択","")</f>
        <v/>
      </c>
      <c r="AD26" s="795"/>
      <c r="AE26" s="795"/>
      <c r="AF26" s="795"/>
      <c r="AG26" s="795"/>
      <c r="AH26" s="795"/>
      <c r="AI26" s="795"/>
      <c r="AJ26" s="795"/>
      <c r="AK26" s="795"/>
      <c r="AL26" s="795"/>
      <c r="AM26" s="795"/>
      <c r="AN26" s="795"/>
      <c r="AO26" s="795"/>
      <c r="AP26" s="795"/>
      <c r="AQ26" s="795"/>
      <c r="AR26" s="795"/>
      <c r="AS26" s="795"/>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765" t="s">
        <v>185</v>
      </c>
      <c r="H30" s="765"/>
      <c r="I30" s="765"/>
      <c r="J30" s="765"/>
      <c r="K30" s="765"/>
      <c r="L30" s="28" t="s">
        <v>18</v>
      </c>
      <c r="M30" s="28" t="s">
        <v>70</v>
      </c>
      <c r="N30" s="760" t="s">
        <v>186</v>
      </c>
      <c r="O30" s="760"/>
      <c r="P30" s="760"/>
      <c r="Q30" s="760"/>
      <c r="R30" s="760"/>
      <c r="S30" s="760"/>
      <c r="T30" s="760"/>
      <c r="U30" s="760"/>
      <c r="V30" s="760"/>
      <c r="W30" s="760"/>
      <c r="X30" s="760"/>
      <c r="Y30" s="760"/>
      <c r="Z30" s="760"/>
      <c r="AA30" s="760"/>
      <c r="AB30" s="760"/>
      <c r="AC30" s="760"/>
      <c r="AD30" s="760"/>
      <c r="AE30" s="760"/>
      <c r="AF30" s="760"/>
      <c r="AG30" s="760"/>
      <c r="AH30" s="760"/>
      <c r="AI30" s="760"/>
      <c r="AJ30" s="28" t="s">
        <v>18</v>
      </c>
      <c r="AK30" s="28" t="s">
        <v>70</v>
      </c>
      <c r="AL30" s="765" t="s">
        <v>187</v>
      </c>
      <c r="AM30" s="765"/>
      <c r="AN30" s="765"/>
      <c r="AO30" s="765"/>
      <c r="AP30" s="765"/>
      <c r="AQ30" s="765"/>
      <c r="AR30" s="28" t="s">
        <v>18</v>
      </c>
      <c r="AS30" s="15"/>
    </row>
    <row r="31" spans="1:54" x14ac:dyDescent="0.15">
      <c r="A31" s="15"/>
      <c r="B31" s="730" t="s">
        <v>188</v>
      </c>
      <c r="C31" s="730"/>
      <c r="D31" s="730"/>
      <c r="E31" s="730"/>
      <c r="F31" s="28" t="s">
        <v>70</v>
      </c>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43" t="s">
        <v>18</v>
      </c>
      <c r="AK31" s="43" t="s">
        <v>70</v>
      </c>
      <c r="AL31" s="797"/>
      <c r="AM31" s="797"/>
      <c r="AN31" s="797"/>
      <c r="AO31" s="797"/>
      <c r="AP31" s="797"/>
      <c r="AQ31" s="92" t="s">
        <v>97</v>
      </c>
      <c r="AR31" s="28" t="s">
        <v>18</v>
      </c>
      <c r="AS31" s="17"/>
    </row>
    <row r="32" spans="1:54" x14ac:dyDescent="0.15">
      <c r="A32" s="15"/>
      <c r="B32" s="730" t="s">
        <v>189</v>
      </c>
      <c r="C32" s="730"/>
      <c r="D32" s="730"/>
      <c r="E32" s="730"/>
      <c r="F32" s="28" t="s">
        <v>70</v>
      </c>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43" t="s">
        <v>18</v>
      </c>
      <c r="AK32" s="43" t="s">
        <v>70</v>
      </c>
      <c r="AL32" s="797"/>
      <c r="AM32" s="797"/>
      <c r="AN32" s="797"/>
      <c r="AO32" s="797"/>
      <c r="AP32" s="797"/>
      <c r="AQ32" s="92" t="s">
        <v>97</v>
      </c>
      <c r="AR32" s="28" t="s">
        <v>18</v>
      </c>
      <c r="AS32" s="17"/>
    </row>
    <row r="33" spans="1:45" x14ac:dyDescent="0.15">
      <c r="A33" s="15"/>
      <c r="B33" s="730" t="s">
        <v>190</v>
      </c>
      <c r="C33" s="730"/>
      <c r="D33" s="730"/>
      <c r="E33" s="730"/>
      <c r="F33" s="28" t="s">
        <v>70</v>
      </c>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43" t="s">
        <v>18</v>
      </c>
      <c r="AK33" s="43" t="s">
        <v>70</v>
      </c>
      <c r="AL33" s="797"/>
      <c r="AM33" s="797"/>
      <c r="AN33" s="797"/>
      <c r="AO33" s="797"/>
      <c r="AP33" s="797"/>
      <c r="AQ33" s="92" t="s">
        <v>97</v>
      </c>
      <c r="AR33" s="28" t="s">
        <v>18</v>
      </c>
      <c r="AS33" s="17"/>
    </row>
    <row r="34" spans="1:45" x14ac:dyDescent="0.15">
      <c r="A34" s="15"/>
      <c r="B34" s="730" t="s">
        <v>191</v>
      </c>
      <c r="C34" s="730"/>
      <c r="D34" s="730"/>
      <c r="E34" s="730"/>
      <c r="F34" s="28" t="s">
        <v>70</v>
      </c>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43" t="s">
        <v>18</v>
      </c>
      <c r="AK34" s="43" t="s">
        <v>70</v>
      </c>
      <c r="AL34" s="797"/>
      <c r="AM34" s="797"/>
      <c r="AN34" s="797"/>
      <c r="AO34" s="797"/>
      <c r="AP34" s="797"/>
      <c r="AQ34" s="92" t="s">
        <v>97</v>
      </c>
      <c r="AR34" s="28" t="s">
        <v>18</v>
      </c>
      <c r="AS34" s="17"/>
    </row>
    <row r="35" spans="1:45" x14ac:dyDescent="0.15">
      <c r="A35" s="15"/>
      <c r="B35" s="730" t="s">
        <v>192</v>
      </c>
      <c r="C35" s="730"/>
      <c r="D35" s="730"/>
      <c r="E35" s="730"/>
      <c r="F35" s="28" t="s">
        <v>70</v>
      </c>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43" t="s">
        <v>18</v>
      </c>
      <c r="AK35" s="43" t="s">
        <v>70</v>
      </c>
      <c r="AL35" s="797"/>
      <c r="AM35" s="797"/>
      <c r="AN35" s="797"/>
      <c r="AO35" s="797"/>
      <c r="AP35" s="797"/>
      <c r="AQ35" s="92" t="s">
        <v>97</v>
      </c>
      <c r="AR35" s="28" t="s">
        <v>18</v>
      </c>
      <c r="AS35" s="17"/>
    </row>
    <row r="36" spans="1:45" x14ac:dyDescent="0.15">
      <c r="A36" s="15"/>
      <c r="B36" s="730" t="s">
        <v>193</v>
      </c>
      <c r="C36" s="730"/>
      <c r="D36" s="730"/>
      <c r="E36" s="730"/>
      <c r="F36" s="28" t="s">
        <v>70</v>
      </c>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43" t="s">
        <v>18</v>
      </c>
      <c r="AK36" s="43" t="s">
        <v>70</v>
      </c>
      <c r="AL36" s="797"/>
      <c r="AM36" s="797"/>
      <c r="AN36" s="797"/>
      <c r="AO36" s="797"/>
      <c r="AP36" s="797"/>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0" t="s">
        <v>194</v>
      </c>
      <c r="B39" s="730"/>
      <c r="C39" s="730"/>
      <c r="D39" s="730"/>
      <c r="E39" s="730"/>
      <c r="F39" s="730"/>
      <c r="G39" s="730"/>
      <c r="H39" s="730"/>
      <c r="I39" s="730"/>
      <c r="J39" s="730"/>
      <c r="K39" s="730"/>
      <c r="L39" s="730"/>
      <c r="M39" s="798" t="s">
        <v>3</v>
      </c>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0" t="s">
        <v>195</v>
      </c>
      <c r="B42" s="730"/>
      <c r="C42" s="730"/>
      <c r="D42" s="730"/>
      <c r="E42" s="730"/>
      <c r="F42" s="730"/>
      <c r="G42" s="730"/>
      <c r="H42" s="730"/>
      <c r="I42" s="730"/>
      <c r="J42" s="730"/>
      <c r="K42" s="730"/>
      <c r="L42" s="730"/>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x14ac:dyDescent="0.15">
      <c r="A44" s="17"/>
      <c r="B44" s="17"/>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8"/>
      <c r="AP44" s="798"/>
      <c r="AQ44" s="798"/>
      <c r="AR44" s="798"/>
      <c r="AS44" s="798"/>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174</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60" t="s">
        <v>175</v>
      </c>
      <c r="C49" s="760"/>
      <c r="D49" s="760"/>
      <c r="E49" s="760"/>
      <c r="F49" s="760"/>
      <c r="G49" s="760"/>
      <c r="H49" s="760"/>
      <c r="I49" s="760"/>
      <c r="J49" s="760"/>
      <c r="K49" s="760"/>
      <c r="L49" s="760"/>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60" t="s">
        <v>158</v>
      </c>
      <c r="B52" s="760"/>
      <c r="C52" s="760"/>
      <c r="D52" s="760"/>
      <c r="E52" s="760"/>
      <c r="F52" s="760"/>
      <c r="G52" s="760"/>
      <c r="H52" s="760"/>
      <c r="I52" s="760"/>
      <c r="J52" s="788"/>
      <c r="K52" s="788"/>
      <c r="L52" s="788"/>
      <c r="M52" s="788"/>
      <c r="N52" s="788"/>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60" t="s">
        <v>176</v>
      </c>
      <c r="B55" s="760"/>
      <c r="C55" s="760"/>
      <c r="D55" s="760"/>
      <c r="E55" s="760"/>
      <c r="F55" s="760"/>
      <c r="G55" s="760"/>
      <c r="H55" s="760"/>
      <c r="I55" s="760"/>
      <c r="J55" s="788" t="s">
        <v>170</v>
      </c>
      <c r="K55" s="788"/>
      <c r="L55" s="761"/>
      <c r="M55" s="761"/>
      <c r="N55" s="765" t="s">
        <v>134</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0" t="s">
        <v>177</v>
      </c>
      <c r="B58" s="730"/>
      <c r="C58" s="730"/>
      <c r="D58" s="730"/>
      <c r="E58" s="730"/>
      <c r="F58" s="730"/>
      <c r="G58" s="730"/>
      <c r="H58" s="730"/>
      <c r="I58" s="730"/>
      <c r="J58" s="730"/>
      <c r="K58" s="730"/>
      <c r="L58" s="730"/>
      <c r="M58" s="730"/>
      <c r="N58" s="730"/>
      <c r="O58" s="796"/>
      <c r="P58" s="796"/>
      <c r="Q58" s="796"/>
      <c r="R58" s="796"/>
      <c r="S58" s="796"/>
      <c r="T58" s="736" t="s">
        <v>173</v>
      </c>
      <c r="U58" s="736"/>
      <c r="V58" s="736"/>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0" t="s">
        <v>178</v>
      </c>
      <c r="B61" s="730"/>
      <c r="C61" s="730"/>
      <c r="D61" s="730"/>
      <c r="E61" s="730"/>
      <c r="F61" s="730"/>
      <c r="G61" s="730"/>
      <c r="H61" s="730"/>
      <c r="I61" s="730"/>
      <c r="J61" s="730"/>
      <c r="K61" s="730"/>
      <c r="L61" s="730"/>
      <c r="M61" s="730"/>
      <c r="N61" s="730"/>
      <c r="O61" s="796"/>
      <c r="P61" s="796"/>
      <c r="Q61" s="796"/>
      <c r="R61" s="796"/>
      <c r="S61" s="796"/>
      <c r="T61" s="736" t="s">
        <v>173</v>
      </c>
      <c r="U61" s="736"/>
      <c r="V61" s="736"/>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0" t="s">
        <v>179</v>
      </c>
      <c r="B64" s="730"/>
      <c r="C64" s="730"/>
      <c r="D64" s="730"/>
      <c r="E64" s="730"/>
      <c r="F64" s="730"/>
      <c r="G64" s="730"/>
      <c r="H64" s="730"/>
      <c r="I64" s="730"/>
      <c r="J64" s="730"/>
      <c r="K64" s="730"/>
      <c r="L64" s="730"/>
      <c r="M64" s="730"/>
      <c r="N64" s="730"/>
      <c r="O64" s="796"/>
      <c r="P64" s="796"/>
      <c r="Q64" s="796"/>
      <c r="R64" s="796"/>
      <c r="S64" s="796"/>
      <c r="T64" s="736" t="s">
        <v>173</v>
      </c>
      <c r="U64" s="736"/>
      <c r="V64" s="736"/>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30" t="s">
        <v>180</v>
      </c>
      <c r="B67" s="730"/>
      <c r="C67" s="730"/>
      <c r="D67" s="730"/>
      <c r="E67" s="730"/>
      <c r="F67" s="730"/>
      <c r="G67" s="730"/>
      <c r="H67" s="730"/>
      <c r="I67" s="730"/>
      <c r="J67" s="730"/>
      <c r="K67" s="730"/>
      <c r="L67" s="730"/>
      <c r="M67" s="730"/>
      <c r="N67" s="730"/>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181</v>
      </c>
      <c r="C68" s="15"/>
      <c r="D68" s="15"/>
      <c r="E68" s="15"/>
      <c r="F68" s="15"/>
      <c r="G68" s="15"/>
      <c r="H68" s="15"/>
      <c r="I68" s="15"/>
      <c r="J68" s="15"/>
      <c r="K68" s="15"/>
      <c r="L68" s="15"/>
      <c r="M68" s="15"/>
      <c r="N68" s="15"/>
      <c r="O68" s="796"/>
      <c r="P68" s="796"/>
      <c r="Q68" s="796"/>
      <c r="R68" s="796"/>
      <c r="S68" s="796"/>
      <c r="T68" s="736" t="s">
        <v>173</v>
      </c>
      <c r="U68" s="736"/>
      <c r="V68" s="736"/>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182</v>
      </c>
      <c r="C69" s="18"/>
      <c r="D69" s="39"/>
      <c r="E69" s="39"/>
      <c r="F69" s="39"/>
      <c r="G69" s="39"/>
      <c r="H69" s="18"/>
      <c r="I69" s="39"/>
      <c r="J69" s="39"/>
      <c r="K69" s="39"/>
      <c r="L69" s="39"/>
      <c r="M69" s="18"/>
      <c r="N69" s="39"/>
      <c r="O69" s="39"/>
      <c r="P69" s="39"/>
      <c r="Q69" s="39"/>
      <c r="R69" s="18"/>
      <c r="S69" s="39"/>
      <c r="T69" s="39"/>
      <c r="U69" s="271" t="s">
        <v>222</v>
      </c>
      <c r="V69" s="15" t="s">
        <v>138</v>
      </c>
      <c r="W69" s="15"/>
      <c r="X69" s="271" t="s">
        <v>222</v>
      </c>
      <c r="Y69" s="15" t="s">
        <v>183</v>
      </c>
      <c r="Z69" s="15"/>
      <c r="AA69" s="15"/>
      <c r="AB69" s="15"/>
      <c r="AC69" s="795" t="str">
        <f>IF(BB69+BB70&gt;1,"※いずれか1つを選択","")</f>
        <v/>
      </c>
      <c r="AD69" s="795"/>
      <c r="AE69" s="795"/>
      <c r="AF69" s="795"/>
      <c r="AG69" s="795"/>
      <c r="AH69" s="795"/>
      <c r="AI69" s="795"/>
      <c r="AJ69" s="795"/>
      <c r="AK69" s="795"/>
      <c r="AL69" s="795"/>
      <c r="AM69" s="795"/>
      <c r="AN69" s="795"/>
      <c r="AO69" s="795"/>
      <c r="AP69" s="795"/>
      <c r="AQ69" s="795"/>
      <c r="AR69" s="795"/>
      <c r="AS69" s="795"/>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184</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765" t="s">
        <v>185</v>
      </c>
      <c r="H73" s="765"/>
      <c r="I73" s="765"/>
      <c r="J73" s="765"/>
      <c r="K73" s="765"/>
      <c r="L73" s="28" t="s">
        <v>18</v>
      </c>
      <c r="M73" s="28" t="s">
        <v>70</v>
      </c>
      <c r="N73" s="760" t="s">
        <v>186</v>
      </c>
      <c r="O73" s="760"/>
      <c r="P73" s="760"/>
      <c r="Q73" s="760"/>
      <c r="R73" s="760"/>
      <c r="S73" s="760"/>
      <c r="T73" s="760"/>
      <c r="U73" s="760"/>
      <c r="V73" s="760"/>
      <c r="W73" s="760"/>
      <c r="X73" s="760"/>
      <c r="Y73" s="760"/>
      <c r="Z73" s="760"/>
      <c r="AA73" s="760"/>
      <c r="AB73" s="760"/>
      <c r="AC73" s="760"/>
      <c r="AD73" s="760"/>
      <c r="AE73" s="760"/>
      <c r="AF73" s="760"/>
      <c r="AG73" s="760"/>
      <c r="AH73" s="760"/>
      <c r="AI73" s="760"/>
      <c r="AJ73" s="28" t="s">
        <v>18</v>
      </c>
      <c r="AK73" s="28" t="s">
        <v>70</v>
      </c>
      <c r="AL73" s="765" t="s">
        <v>187</v>
      </c>
      <c r="AM73" s="765"/>
      <c r="AN73" s="765"/>
      <c r="AO73" s="765"/>
      <c r="AP73" s="765"/>
      <c r="AQ73" s="765"/>
      <c r="AR73" s="28" t="s">
        <v>18</v>
      </c>
      <c r="AS73" s="15"/>
      <c r="AW73" s="443"/>
    </row>
    <row r="74" spans="1:54" outlineLevel="1" x14ac:dyDescent="0.15">
      <c r="A74" s="15"/>
      <c r="B74" s="730" t="s">
        <v>188</v>
      </c>
      <c r="C74" s="730"/>
      <c r="D74" s="730"/>
      <c r="E74" s="730"/>
      <c r="F74" s="28" t="s">
        <v>70</v>
      </c>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43" t="s">
        <v>18</v>
      </c>
      <c r="AK74" s="43" t="s">
        <v>70</v>
      </c>
      <c r="AL74" s="797"/>
      <c r="AM74" s="797"/>
      <c r="AN74" s="797"/>
      <c r="AO74" s="797"/>
      <c r="AP74" s="797"/>
      <c r="AQ74" s="92" t="s">
        <v>97</v>
      </c>
      <c r="AR74" s="28" t="s">
        <v>18</v>
      </c>
      <c r="AS74" s="17"/>
    </row>
    <row r="75" spans="1:54" outlineLevel="1" x14ac:dyDescent="0.15">
      <c r="A75" s="15"/>
      <c r="B75" s="730" t="s">
        <v>189</v>
      </c>
      <c r="C75" s="730"/>
      <c r="D75" s="730"/>
      <c r="E75" s="730"/>
      <c r="F75" s="28" t="s">
        <v>70</v>
      </c>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793"/>
      <c r="AG75" s="793"/>
      <c r="AH75" s="793"/>
      <c r="AI75" s="793"/>
      <c r="AJ75" s="43" t="s">
        <v>18</v>
      </c>
      <c r="AK75" s="43" t="s">
        <v>70</v>
      </c>
      <c r="AL75" s="797"/>
      <c r="AM75" s="797"/>
      <c r="AN75" s="797"/>
      <c r="AO75" s="797"/>
      <c r="AP75" s="797"/>
      <c r="AQ75" s="92" t="s">
        <v>97</v>
      </c>
      <c r="AR75" s="28" t="s">
        <v>18</v>
      </c>
      <c r="AS75" s="17"/>
    </row>
    <row r="76" spans="1:54" outlineLevel="1" x14ac:dyDescent="0.15">
      <c r="A76" s="15"/>
      <c r="B76" s="730" t="s">
        <v>190</v>
      </c>
      <c r="C76" s="730"/>
      <c r="D76" s="730"/>
      <c r="E76" s="730"/>
      <c r="F76" s="28" t="s">
        <v>70</v>
      </c>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793"/>
      <c r="AG76" s="793"/>
      <c r="AH76" s="793"/>
      <c r="AI76" s="793"/>
      <c r="AJ76" s="43" t="s">
        <v>18</v>
      </c>
      <c r="AK76" s="43" t="s">
        <v>70</v>
      </c>
      <c r="AL76" s="797"/>
      <c r="AM76" s="797"/>
      <c r="AN76" s="797"/>
      <c r="AO76" s="797"/>
      <c r="AP76" s="797"/>
      <c r="AQ76" s="92" t="s">
        <v>97</v>
      </c>
      <c r="AR76" s="28" t="s">
        <v>18</v>
      </c>
      <c r="AS76" s="17"/>
    </row>
    <row r="77" spans="1:54" outlineLevel="1" x14ac:dyDescent="0.15">
      <c r="A77" s="15"/>
      <c r="B77" s="730" t="s">
        <v>191</v>
      </c>
      <c r="C77" s="730"/>
      <c r="D77" s="730"/>
      <c r="E77" s="730"/>
      <c r="F77" s="28" t="s">
        <v>70</v>
      </c>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793"/>
      <c r="AG77" s="793"/>
      <c r="AH77" s="793"/>
      <c r="AI77" s="793"/>
      <c r="AJ77" s="43" t="s">
        <v>18</v>
      </c>
      <c r="AK77" s="43" t="s">
        <v>70</v>
      </c>
      <c r="AL77" s="797"/>
      <c r="AM77" s="797"/>
      <c r="AN77" s="797"/>
      <c r="AO77" s="797"/>
      <c r="AP77" s="797"/>
      <c r="AQ77" s="92" t="s">
        <v>97</v>
      </c>
      <c r="AR77" s="28" t="s">
        <v>18</v>
      </c>
      <c r="AS77" s="17"/>
    </row>
    <row r="78" spans="1:54" outlineLevel="1" x14ac:dyDescent="0.15">
      <c r="A78" s="15"/>
      <c r="B78" s="730" t="s">
        <v>192</v>
      </c>
      <c r="C78" s="730"/>
      <c r="D78" s="730"/>
      <c r="E78" s="730"/>
      <c r="F78" s="28" t="s">
        <v>70</v>
      </c>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793"/>
      <c r="AG78" s="793"/>
      <c r="AH78" s="793"/>
      <c r="AI78" s="793"/>
      <c r="AJ78" s="43" t="s">
        <v>18</v>
      </c>
      <c r="AK78" s="43" t="s">
        <v>70</v>
      </c>
      <c r="AL78" s="797"/>
      <c r="AM78" s="797"/>
      <c r="AN78" s="797"/>
      <c r="AO78" s="797"/>
      <c r="AP78" s="797"/>
      <c r="AQ78" s="92" t="s">
        <v>97</v>
      </c>
      <c r="AR78" s="28" t="s">
        <v>18</v>
      </c>
      <c r="AS78" s="17"/>
    </row>
    <row r="79" spans="1:54" outlineLevel="1" x14ac:dyDescent="0.15">
      <c r="A79" s="15"/>
      <c r="B79" s="730" t="s">
        <v>193</v>
      </c>
      <c r="C79" s="730"/>
      <c r="D79" s="730"/>
      <c r="E79" s="730"/>
      <c r="F79" s="28" t="s">
        <v>70</v>
      </c>
      <c r="G79" s="793"/>
      <c r="H79" s="793"/>
      <c r="I79" s="793"/>
      <c r="J79" s="793"/>
      <c r="K79" s="793"/>
      <c r="L79" s="793"/>
      <c r="M79" s="793"/>
      <c r="N79" s="793"/>
      <c r="O79" s="793"/>
      <c r="P79" s="793"/>
      <c r="Q79" s="793"/>
      <c r="R79" s="793"/>
      <c r="S79" s="793"/>
      <c r="T79" s="793"/>
      <c r="U79" s="793"/>
      <c r="V79" s="793"/>
      <c r="W79" s="793"/>
      <c r="X79" s="793"/>
      <c r="Y79" s="793"/>
      <c r="Z79" s="793"/>
      <c r="AA79" s="793"/>
      <c r="AB79" s="793"/>
      <c r="AC79" s="793"/>
      <c r="AD79" s="793"/>
      <c r="AE79" s="793"/>
      <c r="AF79" s="793"/>
      <c r="AG79" s="793"/>
      <c r="AH79" s="793"/>
      <c r="AI79" s="793"/>
      <c r="AJ79" s="43" t="s">
        <v>18</v>
      </c>
      <c r="AK79" s="43" t="s">
        <v>70</v>
      </c>
      <c r="AL79" s="797"/>
      <c r="AM79" s="797"/>
      <c r="AN79" s="797"/>
      <c r="AO79" s="797"/>
      <c r="AP79" s="797"/>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0" t="s">
        <v>194</v>
      </c>
      <c r="B82" s="730"/>
      <c r="C82" s="730"/>
      <c r="D82" s="730"/>
      <c r="E82" s="730"/>
      <c r="F82" s="730"/>
      <c r="G82" s="730"/>
      <c r="H82" s="730"/>
      <c r="I82" s="730"/>
      <c r="J82" s="730"/>
      <c r="K82" s="730"/>
      <c r="L82" s="730"/>
      <c r="M82" s="798" t="s">
        <v>3</v>
      </c>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0" t="s">
        <v>195</v>
      </c>
      <c r="B85" s="730"/>
      <c r="C85" s="730"/>
      <c r="D85" s="730"/>
      <c r="E85" s="730"/>
      <c r="F85" s="730"/>
      <c r="G85" s="730"/>
      <c r="H85" s="730"/>
      <c r="I85" s="730"/>
      <c r="J85" s="730"/>
      <c r="K85" s="730"/>
      <c r="L85" s="730"/>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row>
    <row r="87" spans="1:45" outlineLevel="1" x14ac:dyDescent="0.15">
      <c r="A87" s="17"/>
      <c r="B87" s="17"/>
      <c r="C87" s="798"/>
      <c r="D87" s="798"/>
      <c r="E87" s="798"/>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798"/>
      <c r="AO87" s="798"/>
      <c r="AP87" s="798"/>
      <c r="AQ87" s="798"/>
      <c r="AR87" s="798"/>
      <c r="AS87" s="798"/>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174</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60" t="s">
        <v>175</v>
      </c>
      <c r="C98" s="760"/>
      <c r="D98" s="760"/>
      <c r="E98" s="760"/>
      <c r="F98" s="760"/>
      <c r="G98" s="760"/>
      <c r="H98" s="760"/>
      <c r="I98" s="760"/>
      <c r="J98" s="760"/>
      <c r="K98" s="760"/>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60" t="s">
        <v>158</v>
      </c>
      <c r="B101" s="760"/>
      <c r="C101" s="760"/>
      <c r="D101" s="760"/>
      <c r="E101" s="760"/>
      <c r="F101" s="760"/>
      <c r="G101" s="760"/>
      <c r="H101" s="760"/>
      <c r="I101" s="760"/>
      <c r="J101" s="788"/>
      <c r="K101" s="788"/>
      <c r="L101" s="788"/>
      <c r="M101" s="788"/>
      <c r="N101" s="788"/>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60" t="s">
        <v>176</v>
      </c>
      <c r="B104" s="760"/>
      <c r="C104" s="760"/>
      <c r="D104" s="760"/>
      <c r="E104" s="760"/>
      <c r="F104" s="760"/>
      <c r="G104" s="760"/>
      <c r="H104" s="760"/>
      <c r="I104" s="760"/>
      <c r="J104" s="788" t="s">
        <v>357</v>
      </c>
      <c r="K104" s="788"/>
      <c r="L104" s="761"/>
      <c r="M104" s="761"/>
      <c r="N104" s="765" t="s">
        <v>134</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0" t="s">
        <v>177</v>
      </c>
      <c r="B107" s="730"/>
      <c r="C107" s="730"/>
      <c r="D107" s="730"/>
      <c r="E107" s="730"/>
      <c r="F107" s="730"/>
      <c r="G107" s="730"/>
      <c r="H107" s="730"/>
      <c r="I107" s="730"/>
      <c r="J107" s="730"/>
      <c r="K107" s="730"/>
      <c r="L107" s="730"/>
      <c r="M107" s="730"/>
      <c r="N107" s="730"/>
      <c r="O107" s="796"/>
      <c r="P107" s="796"/>
      <c r="Q107" s="796"/>
      <c r="R107" s="796"/>
      <c r="S107" s="796"/>
      <c r="T107" s="736" t="s">
        <v>173</v>
      </c>
      <c r="U107" s="736"/>
      <c r="V107" s="736"/>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0" t="s">
        <v>178</v>
      </c>
      <c r="B110" s="730"/>
      <c r="C110" s="730"/>
      <c r="D110" s="730"/>
      <c r="E110" s="730"/>
      <c r="F110" s="730"/>
      <c r="G110" s="730"/>
      <c r="H110" s="730"/>
      <c r="I110" s="730"/>
      <c r="J110" s="730"/>
      <c r="K110" s="730"/>
      <c r="L110" s="730"/>
      <c r="M110" s="730"/>
      <c r="N110" s="730"/>
      <c r="O110" s="796"/>
      <c r="P110" s="796"/>
      <c r="Q110" s="796"/>
      <c r="R110" s="796"/>
      <c r="S110" s="796"/>
      <c r="T110" s="736" t="s">
        <v>173</v>
      </c>
      <c r="U110" s="736"/>
      <c r="V110" s="736"/>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0" t="s">
        <v>179</v>
      </c>
      <c r="B113" s="730"/>
      <c r="C113" s="730"/>
      <c r="D113" s="730"/>
      <c r="E113" s="730"/>
      <c r="F113" s="730"/>
      <c r="G113" s="730"/>
      <c r="H113" s="730"/>
      <c r="I113" s="730"/>
      <c r="J113" s="730"/>
      <c r="K113" s="730"/>
      <c r="L113" s="730"/>
      <c r="M113" s="730"/>
      <c r="N113" s="730"/>
      <c r="O113" s="796"/>
      <c r="P113" s="796"/>
      <c r="Q113" s="796"/>
      <c r="R113" s="796"/>
      <c r="S113" s="796"/>
      <c r="T113" s="736" t="s">
        <v>173</v>
      </c>
      <c r="U113" s="736"/>
      <c r="V113" s="736"/>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0" t="s">
        <v>180</v>
      </c>
      <c r="B116" s="730"/>
      <c r="C116" s="730"/>
      <c r="D116" s="730"/>
      <c r="E116" s="730"/>
      <c r="F116" s="730"/>
      <c r="G116" s="730"/>
      <c r="H116" s="730"/>
      <c r="I116" s="730"/>
      <c r="J116" s="730"/>
      <c r="K116" s="730"/>
      <c r="L116" s="730"/>
      <c r="M116" s="730"/>
      <c r="N116" s="730"/>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181</v>
      </c>
      <c r="C117" s="15"/>
      <c r="D117" s="15"/>
      <c r="E117" s="15"/>
      <c r="F117" s="15"/>
      <c r="G117" s="15"/>
      <c r="H117" s="15"/>
      <c r="I117" s="15"/>
      <c r="J117" s="15"/>
      <c r="K117" s="15"/>
      <c r="L117" s="15"/>
      <c r="M117" s="15"/>
      <c r="N117" s="15"/>
      <c r="O117" s="796"/>
      <c r="P117" s="796"/>
      <c r="Q117" s="796"/>
      <c r="R117" s="796"/>
      <c r="S117" s="796"/>
      <c r="T117" s="736" t="s">
        <v>173</v>
      </c>
      <c r="U117" s="736"/>
      <c r="V117" s="736"/>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182</v>
      </c>
      <c r="C118" s="18"/>
      <c r="D118" s="39"/>
      <c r="E118" s="39"/>
      <c r="F118" s="39"/>
      <c r="G118" s="39"/>
      <c r="H118" s="18"/>
      <c r="I118" s="39"/>
      <c r="J118" s="39"/>
      <c r="K118" s="39"/>
      <c r="L118" s="39"/>
      <c r="M118" s="18"/>
      <c r="N118" s="39"/>
      <c r="O118" s="39"/>
      <c r="P118" s="39"/>
      <c r="Q118" s="39"/>
      <c r="R118" s="18"/>
      <c r="S118" s="39"/>
      <c r="T118" s="39"/>
      <c r="U118" s="271" t="s">
        <v>222</v>
      </c>
      <c r="V118" s="15" t="s">
        <v>138</v>
      </c>
      <c r="W118" s="15"/>
      <c r="X118" s="271" t="s">
        <v>222</v>
      </c>
      <c r="Y118" s="15" t="s">
        <v>183</v>
      </c>
      <c r="Z118" s="15"/>
      <c r="AA118" s="15"/>
      <c r="AB118" s="15"/>
      <c r="AC118" s="821" t="str">
        <f>IF(BB118+BB119&gt;1,"※いずれか1つを選択","")</f>
        <v/>
      </c>
      <c r="AD118" s="821"/>
      <c r="AE118" s="821"/>
      <c r="AF118" s="821"/>
      <c r="AG118" s="821"/>
      <c r="AH118" s="821"/>
      <c r="AI118" s="821"/>
      <c r="AJ118" s="821"/>
      <c r="AK118" s="821"/>
      <c r="AL118" s="821"/>
      <c r="AM118" s="821"/>
      <c r="AN118" s="821"/>
      <c r="AO118" s="821"/>
      <c r="AP118" s="821"/>
      <c r="AQ118" s="821"/>
      <c r="AR118" s="821"/>
      <c r="AS118" s="821"/>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765" t="s">
        <v>185</v>
      </c>
      <c r="H122" s="765"/>
      <c r="I122" s="765"/>
      <c r="J122" s="765"/>
      <c r="K122" s="765"/>
      <c r="L122" s="28" t="s">
        <v>18</v>
      </c>
      <c r="M122" s="28" t="s">
        <v>70</v>
      </c>
      <c r="N122" s="760" t="s">
        <v>186</v>
      </c>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28" t="s">
        <v>18</v>
      </c>
      <c r="AK122" s="28" t="s">
        <v>70</v>
      </c>
      <c r="AL122" s="765" t="s">
        <v>187</v>
      </c>
      <c r="AM122" s="765"/>
      <c r="AN122" s="765"/>
      <c r="AO122" s="765"/>
      <c r="AP122" s="765"/>
      <c r="AQ122" s="765"/>
      <c r="AR122" s="28" t="s">
        <v>18</v>
      </c>
      <c r="AS122" s="15"/>
    </row>
    <row r="123" spans="1:54" x14ac:dyDescent="0.15">
      <c r="A123" s="15"/>
      <c r="B123" s="730" t="s">
        <v>188</v>
      </c>
      <c r="C123" s="730"/>
      <c r="D123" s="730"/>
      <c r="E123" s="730"/>
      <c r="F123" s="28" t="s">
        <v>70</v>
      </c>
      <c r="G123" s="793"/>
      <c r="H123" s="793"/>
      <c r="I123" s="793"/>
      <c r="J123" s="793"/>
      <c r="K123" s="793"/>
      <c r="L123" s="793"/>
      <c r="M123" s="793"/>
      <c r="N123" s="793"/>
      <c r="O123" s="793"/>
      <c r="P123" s="793"/>
      <c r="Q123" s="793"/>
      <c r="R123" s="793"/>
      <c r="S123" s="793"/>
      <c r="T123" s="793"/>
      <c r="U123" s="793"/>
      <c r="V123" s="793"/>
      <c r="W123" s="793"/>
      <c r="X123" s="793"/>
      <c r="Y123" s="793"/>
      <c r="Z123" s="793"/>
      <c r="AA123" s="793"/>
      <c r="AB123" s="793"/>
      <c r="AC123" s="793"/>
      <c r="AD123" s="793"/>
      <c r="AE123" s="793"/>
      <c r="AF123" s="793"/>
      <c r="AG123" s="793"/>
      <c r="AH123" s="793"/>
      <c r="AI123" s="793"/>
      <c r="AJ123" s="43" t="s">
        <v>18</v>
      </c>
      <c r="AK123" s="43" t="s">
        <v>70</v>
      </c>
      <c r="AL123" s="797"/>
      <c r="AM123" s="797"/>
      <c r="AN123" s="797"/>
      <c r="AO123" s="797"/>
      <c r="AP123" s="797"/>
      <c r="AQ123" s="92" t="s">
        <v>97</v>
      </c>
      <c r="AR123" s="28" t="s">
        <v>18</v>
      </c>
      <c r="AS123" s="17"/>
    </row>
    <row r="124" spans="1:54" x14ac:dyDescent="0.15">
      <c r="A124" s="15"/>
      <c r="B124" s="730" t="s">
        <v>189</v>
      </c>
      <c r="C124" s="730"/>
      <c r="D124" s="730"/>
      <c r="E124" s="730"/>
      <c r="F124" s="28" t="s">
        <v>70</v>
      </c>
      <c r="G124" s="793"/>
      <c r="H124" s="793"/>
      <c r="I124" s="793"/>
      <c r="J124" s="793"/>
      <c r="K124" s="793"/>
      <c r="L124" s="793"/>
      <c r="M124" s="793"/>
      <c r="N124" s="793"/>
      <c r="O124" s="793"/>
      <c r="P124" s="793"/>
      <c r="Q124" s="793"/>
      <c r="R124" s="793"/>
      <c r="S124" s="793"/>
      <c r="T124" s="793"/>
      <c r="U124" s="793"/>
      <c r="V124" s="793"/>
      <c r="W124" s="793"/>
      <c r="X124" s="793"/>
      <c r="Y124" s="793"/>
      <c r="Z124" s="793"/>
      <c r="AA124" s="793"/>
      <c r="AB124" s="793"/>
      <c r="AC124" s="793"/>
      <c r="AD124" s="793"/>
      <c r="AE124" s="793"/>
      <c r="AF124" s="793"/>
      <c r="AG124" s="793"/>
      <c r="AH124" s="793"/>
      <c r="AI124" s="793"/>
      <c r="AJ124" s="43" t="s">
        <v>18</v>
      </c>
      <c r="AK124" s="43" t="s">
        <v>70</v>
      </c>
      <c r="AL124" s="797"/>
      <c r="AM124" s="797"/>
      <c r="AN124" s="797"/>
      <c r="AO124" s="797"/>
      <c r="AP124" s="797"/>
      <c r="AQ124" s="92" t="s">
        <v>97</v>
      </c>
      <c r="AR124" s="28" t="s">
        <v>18</v>
      </c>
      <c r="AS124" s="17"/>
    </row>
    <row r="125" spans="1:54" x14ac:dyDescent="0.15">
      <c r="A125" s="15"/>
      <c r="B125" s="730" t="s">
        <v>190</v>
      </c>
      <c r="C125" s="730"/>
      <c r="D125" s="730"/>
      <c r="E125" s="730"/>
      <c r="F125" s="28" t="s">
        <v>70</v>
      </c>
      <c r="G125" s="793"/>
      <c r="H125" s="793"/>
      <c r="I125" s="793"/>
      <c r="J125" s="793"/>
      <c r="K125" s="793"/>
      <c r="L125" s="793"/>
      <c r="M125" s="793"/>
      <c r="N125" s="793"/>
      <c r="O125" s="793"/>
      <c r="P125" s="793"/>
      <c r="Q125" s="793"/>
      <c r="R125" s="793"/>
      <c r="S125" s="793"/>
      <c r="T125" s="793"/>
      <c r="U125" s="793"/>
      <c r="V125" s="793"/>
      <c r="W125" s="793"/>
      <c r="X125" s="793"/>
      <c r="Y125" s="793"/>
      <c r="Z125" s="793"/>
      <c r="AA125" s="793"/>
      <c r="AB125" s="793"/>
      <c r="AC125" s="793"/>
      <c r="AD125" s="793"/>
      <c r="AE125" s="793"/>
      <c r="AF125" s="793"/>
      <c r="AG125" s="793"/>
      <c r="AH125" s="793"/>
      <c r="AI125" s="793"/>
      <c r="AJ125" s="43" t="s">
        <v>18</v>
      </c>
      <c r="AK125" s="43" t="s">
        <v>70</v>
      </c>
      <c r="AL125" s="797"/>
      <c r="AM125" s="797"/>
      <c r="AN125" s="797"/>
      <c r="AO125" s="797"/>
      <c r="AP125" s="797"/>
      <c r="AQ125" s="92" t="s">
        <v>97</v>
      </c>
      <c r="AR125" s="28" t="s">
        <v>18</v>
      </c>
      <c r="AS125" s="17"/>
    </row>
    <row r="126" spans="1:54" x14ac:dyDescent="0.15">
      <c r="A126" s="15"/>
      <c r="B126" s="730" t="s">
        <v>191</v>
      </c>
      <c r="C126" s="730"/>
      <c r="D126" s="730"/>
      <c r="E126" s="730"/>
      <c r="F126" s="28" t="s">
        <v>70</v>
      </c>
      <c r="G126" s="793"/>
      <c r="H126" s="793"/>
      <c r="I126" s="793"/>
      <c r="J126" s="793"/>
      <c r="K126" s="793"/>
      <c r="L126" s="793"/>
      <c r="M126" s="793"/>
      <c r="N126" s="793"/>
      <c r="O126" s="793"/>
      <c r="P126" s="793"/>
      <c r="Q126" s="793"/>
      <c r="R126" s="793"/>
      <c r="S126" s="793"/>
      <c r="T126" s="793"/>
      <c r="U126" s="793"/>
      <c r="V126" s="793"/>
      <c r="W126" s="793"/>
      <c r="X126" s="793"/>
      <c r="Y126" s="793"/>
      <c r="Z126" s="793"/>
      <c r="AA126" s="793"/>
      <c r="AB126" s="793"/>
      <c r="AC126" s="793"/>
      <c r="AD126" s="793"/>
      <c r="AE126" s="793"/>
      <c r="AF126" s="793"/>
      <c r="AG126" s="793"/>
      <c r="AH126" s="793"/>
      <c r="AI126" s="793"/>
      <c r="AJ126" s="43" t="s">
        <v>18</v>
      </c>
      <c r="AK126" s="43" t="s">
        <v>70</v>
      </c>
      <c r="AL126" s="797"/>
      <c r="AM126" s="797"/>
      <c r="AN126" s="797"/>
      <c r="AO126" s="797"/>
      <c r="AP126" s="797"/>
      <c r="AQ126" s="92" t="s">
        <v>97</v>
      </c>
      <c r="AR126" s="28" t="s">
        <v>18</v>
      </c>
      <c r="AS126" s="17"/>
    </row>
    <row r="127" spans="1:54" x14ac:dyDescent="0.15">
      <c r="A127" s="15"/>
      <c r="B127" s="730" t="s">
        <v>192</v>
      </c>
      <c r="C127" s="730"/>
      <c r="D127" s="730"/>
      <c r="E127" s="730"/>
      <c r="F127" s="28" t="s">
        <v>70</v>
      </c>
      <c r="G127" s="793"/>
      <c r="H127" s="793"/>
      <c r="I127" s="793"/>
      <c r="J127" s="793"/>
      <c r="K127" s="793"/>
      <c r="L127" s="793"/>
      <c r="M127" s="793"/>
      <c r="N127" s="793"/>
      <c r="O127" s="793"/>
      <c r="P127" s="793"/>
      <c r="Q127" s="793"/>
      <c r="R127" s="793"/>
      <c r="S127" s="793"/>
      <c r="T127" s="793"/>
      <c r="U127" s="793"/>
      <c r="V127" s="793"/>
      <c r="W127" s="793"/>
      <c r="X127" s="793"/>
      <c r="Y127" s="793"/>
      <c r="Z127" s="793"/>
      <c r="AA127" s="793"/>
      <c r="AB127" s="793"/>
      <c r="AC127" s="793"/>
      <c r="AD127" s="793"/>
      <c r="AE127" s="793"/>
      <c r="AF127" s="793"/>
      <c r="AG127" s="793"/>
      <c r="AH127" s="793"/>
      <c r="AI127" s="793"/>
      <c r="AJ127" s="43" t="s">
        <v>18</v>
      </c>
      <c r="AK127" s="43" t="s">
        <v>70</v>
      </c>
      <c r="AL127" s="797"/>
      <c r="AM127" s="797"/>
      <c r="AN127" s="797"/>
      <c r="AO127" s="797"/>
      <c r="AP127" s="797"/>
      <c r="AQ127" s="92" t="s">
        <v>97</v>
      </c>
      <c r="AR127" s="28" t="s">
        <v>18</v>
      </c>
      <c r="AS127" s="17"/>
    </row>
    <row r="128" spans="1:54" x14ac:dyDescent="0.15">
      <c r="A128" s="15"/>
      <c r="B128" s="730" t="s">
        <v>193</v>
      </c>
      <c r="C128" s="730"/>
      <c r="D128" s="730"/>
      <c r="E128" s="730"/>
      <c r="F128" s="28" t="s">
        <v>70</v>
      </c>
      <c r="G128" s="793"/>
      <c r="H128" s="793"/>
      <c r="I128" s="793"/>
      <c r="J128" s="793"/>
      <c r="K128" s="793"/>
      <c r="L128" s="793"/>
      <c r="M128" s="793"/>
      <c r="N128" s="793"/>
      <c r="O128" s="793"/>
      <c r="P128" s="793"/>
      <c r="Q128" s="793"/>
      <c r="R128" s="793"/>
      <c r="S128" s="793"/>
      <c r="T128" s="793"/>
      <c r="U128" s="793"/>
      <c r="V128" s="793"/>
      <c r="W128" s="793"/>
      <c r="X128" s="793"/>
      <c r="Y128" s="793"/>
      <c r="Z128" s="793"/>
      <c r="AA128" s="793"/>
      <c r="AB128" s="793"/>
      <c r="AC128" s="793"/>
      <c r="AD128" s="793"/>
      <c r="AE128" s="793"/>
      <c r="AF128" s="793"/>
      <c r="AG128" s="793"/>
      <c r="AH128" s="793"/>
      <c r="AI128" s="793"/>
      <c r="AJ128" s="43" t="s">
        <v>18</v>
      </c>
      <c r="AK128" s="43" t="s">
        <v>70</v>
      </c>
      <c r="AL128" s="797"/>
      <c r="AM128" s="797"/>
      <c r="AN128" s="797"/>
      <c r="AO128" s="797"/>
      <c r="AP128" s="797"/>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0" t="s">
        <v>194</v>
      </c>
      <c r="B131" s="730"/>
      <c r="C131" s="730"/>
      <c r="D131" s="730"/>
      <c r="E131" s="730"/>
      <c r="F131" s="730"/>
      <c r="G131" s="730"/>
      <c r="H131" s="730"/>
      <c r="I131" s="730"/>
      <c r="J131" s="730"/>
      <c r="K131" s="730"/>
      <c r="L131" s="730"/>
      <c r="M131" s="798" t="s">
        <v>3</v>
      </c>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0" t="s">
        <v>195</v>
      </c>
      <c r="B134" s="730"/>
      <c r="C134" s="730"/>
      <c r="D134" s="730"/>
      <c r="E134" s="730"/>
      <c r="F134" s="730"/>
      <c r="G134" s="730"/>
      <c r="H134" s="730"/>
      <c r="I134" s="730"/>
      <c r="J134" s="730"/>
      <c r="K134" s="730"/>
      <c r="L134" s="730"/>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row>
    <row r="136" spans="1:45" x14ac:dyDescent="0.15">
      <c r="A136" s="17"/>
      <c r="B136" s="17"/>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174</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60" t="s">
        <v>175</v>
      </c>
      <c r="C141" s="760"/>
      <c r="D141" s="760"/>
      <c r="E141" s="760"/>
      <c r="F141" s="760"/>
      <c r="G141" s="760"/>
      <c r="H141" s="760"/>
      <c r="I141" s="760"/>
      <c r="J141" s="760"/>
      <c r="K141" s="760"/>
      <c r="L141" s="760"/>
      <c r="M141" s="760"/>
      <c r="N141" s="760"/>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60" t="s">
        <v>158</v>
      </c>
      <c r="B144" s="760"/>
      <c r="C144" s="760"/>
      <c r="D144" s="760"/>
      <c r="E144" s="760"/>
      <c r="F144" s="760"/>
      <c r="G144" s="760"/>
      <c r="H144" s="760"/>
      <c r="I144" s="760"/>
      <c r="J144" s="788"/>
      <c r="K144" s="788"/>
      <c r="L144" s="788"/>
      <c r="M144" s="788"/>
      <c r="N144" s="788"/>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60" t="s">
        <v>176</v>
      </c>
      <c r="B147" s="760"/>
      <c r="C147" s="760"/>
      <c r="D147" s="760"/>
      <c r="E147" s="760"/>
      <c r="F147" s="760"/>
      <c r="G147" s="760"/>
      <c r="H147" s="760"/>
      <c r="I147" s="760"/>
      <c r="J147" s="788" t="s">
        <v>170</v>
      </c>
      <c r="K147" s="788"/>
      <c r="L147" s="761"/>
      <c r="M147" s="761"/>
      <c r="N147" s="765" t="s">
        <v>134</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0" t="s">
        <v>177</v>
      </c>
      <c r="B150" s="730"/>
      <c r="C150" s="730"/>
      <c r="D150" s="730"/>
      <c r="E150" s="730"/>
      <c r="F150" s="730"/>
      <c r="G150" s="730"/>
      <c r="H150" s="730"/>
      <c r="I150" s="730"/>
      <c r="J150" s="730"/>
      <c r="K150" s="730"/>
      <c r="L150" s="730"/>
      <c r="M150" s="730"/>
      <c r="N150" s="730"/>
      <c r="O150" s="796"/>
      <c r="P150" s="796"/>
      <c r="Q150" s="796"/>
      <c r="R150" s="796"/>
      <c r="S150" s="796"/>
      <c r="T150" s="736" t="s">
        <v>173</v>
      </c>
      <c r="U150" s="736"/>
      <c r="V150" s="736"/>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0" t="s">
        <v>178</v>
      </c>
      <c r="B153" s="730"/>
      <c r="C153" s="730"/>
      <c r="D153" s="730"/>
      <c r="E153" s="730"/>
      <c r="F153" s="730"/>
      <c r="G153" s="730"/>
      <c r="H153" s="730"/>
      <c r="I153" s="730"/>
      <c r="J153" s="730"/>
      <c r="K153" s="730"/>
      <c r="L153" s="730"/>
      <c r="M153" s="730"/>
      <c r="N153" s="730"/>
      <c r="O153" s="796"/>
      <c r="P153" s="796"/>
      <c r="Q153" s="796"/>
      <c r="R153" s="796"/>
      <c r="S153" s="796"/>
      <c r="T153" s="736" t="s">
        <v>173</v>
      </c>
      <c r="U153" s="736"/>
      <c r="V153" s="736"/>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0" t="s">
        <v>179</v>
      </c>
      <c r="B156" s="730"/>
      <c r="C156" s="730"/>
      <c r="D156" s="730"/>
      <c r="E156" s="730"/>
      <c r="F156" s="730"/>
      <c r="G156" s="730"/>
      <c r="H156" s="730"/>
      <c r="I156" s="730"/>
      <c r="J156" s="730"/>
      <c r="K156" s="730"/>
      <c r="L156" s="730"/>
      <c r="M156" s="730"/>
      <c r="N156" s="730"/>
      <c r="O156" s="796"/>
      <c r="P156" s="796"/>
      <c r="Q156" s="796"/>
      <c r="R156" s="796"/>
      <c r="S156" s="796"/>
      <c r="T156" s="736" t="s">
        <v>173</v>
      </c>
      <c r="U156" s="736"/>
      <c r="V156" s="736"/>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0" t="s">
        <v>180</v>
      </c>
      <c r="B159" s="730"/>
      <c r="C159" s="730"/>
      <c r="D159" s="730"/>
      <c r="E159" s="730"/>
      <c r="F159" s="730"/>
      <c r="G159" s="730"/>
      <c r="H159" s="730"/>
      <c r="I159" s="730"/>
      <c r="J159" s="730"/>
      <c r="K159" s="730"/>
      <c r="L159" s="730"/>
      <c r="M159" s="730"/>
      <c r="N159" s="730"/>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181</v>
      </c>
      <c r="C160" s="15"/>
      <c r="D160" s="15"/>
      <c r="E160" s="15"/>
      <c r="F160" s="15"/>
      <c r="G160" s="15"/>
      <c r="H160" s="15"/>
      <c r="I160" s="15"/>
      <c r="J160" s="15"/>
      <c r="K160" s="15"/>
      <c r="L160" s="15"/>
      <c r="M160" s="15"/>
      <c r="N160" s="15"/>
      <c r="O160" s="796"/>
      <c r="P160" s="796"/>
      <c r="Q160" s="796"/>
      <c r="R160" s="796"/>
      <c r="S160" s="796"/>
      <c r="T160" s="736" t="s">
        <v>173</v>
      </c>
      <c r="U160" s="736"/>
      <c r="V160" s="736"/>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182</v>
      </c>
      <c r="C161" s="18"/>
      <c r="D161" s="39"/>
      <c r="E161" s="39"/>
      <c r="F161" s="39"/>
      <c r="G161" s="39"/>
      <c r="H161" s="18"/>
      <c r="I161" s="39"/>
      <c r="J161" s="39"/>
      <c r="K161" s="39"/>
      <c r="L161" s="39"/>
      <c r="M161" s="18"/>
      <c r="N161" s="39"/>
      <c r="O161" s="39"/>
      <c r="P161" s="39"/>
      <c r="Q161" s="39"/>
      <c r="R161" s="18"/>
      <c r="S161" s="39"/>
      <c r="T161" s="39"/>
      <c r="U161" s="271" t="s">
        <v>222</v>
      </c>
      <c r="V161" s="15" t="s">
        <v>138</v>
      </c>
      <c r="W161" s="15"/>
      <c r="X161" s="271" t="s">
        <v>222</v>
      </c>
      <c r="Y161" s="15" t="s">
        <v>183</v>
      </c>
      <c r="Z161" s="15"/>
      <c r="AA161" s="15"/>
      <c r="AB161" s="15"/>
      <c r="AC161" s="795" t="str">
        <f>IF(BB161+BB162&gt;1,"※いずれか1つを選択","")</f>
        <v/>
      </c>
      <c r="AD161" s="795"/>
      <c r="AE161" s="795"/>
      <c r="AF161" s="795"/>
      <c r="AG161" s="795"/>
      <c r="AH161" s="795"/>
      <c r="AI161" s="795"/>
      <c r="AJ161" s="795"/>
      <c r="AK161" s="795"/>
      <c r="AL161" s="795"/>
      <c r="AM161" s="795"/>
      <c r="AN161" s="795"/>
      <c r="AO161" s="795"/>
      <c r="AP161" s="795"/>
      <c r="AQ161" s="795"/>
      <c r="AR161" s="795"/>
      <c r="AS161" s="795"/>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184</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765" t="s">
        <v>185</v>
      </c>
      <c r="H165" s="765"/>
      <c r="I165" s="765"/>
      <c r="J165" s="765"/>
      <c r="K165" s="765"/>
      <c r="L165" s="28" t="s">
        <v>18</v>
      </c>
      <c r="M165" s="28" t="s">
        <v>70</v>
      </c>
      <c r="N165" s="760" t="s">
        <v>186</v>
      </c>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28" t="s">
        <v>18</v>
      </c>
      <c r="AK165" s="28" t="s">
        <v>70</v>
      </c>
      <c r="AL165" s="765" t="s">
        <v>187</v>
      </c>
      <c r="AM165" s="765"/>
      <c r="AN165" s="765"/>
      <c r="AO165" s="765"/>
      <c r="AP165" s="765"/>
      <c r="AQ165" s="765"/>
      <c r="AR165" s="28" t="s">
        <v>18</v>
      </c>
      <c r="AS165" s="15"/>
    </row>
    <row r="166" spans="1:54" outlineLevel="1" x14ac:dyDescent="0.15">
      <c r="A166" s="15"/>
      <c r="B166" s="730" t="s">
        <v>188</v>
      </c>
      <c r="C166" s="730"/>
      <c r="D166" s="730"/>
      <c r="E166" s="730"/>
      <c r="F166" s="28" t="s">
        <v>70</v>
      </c>
      <c r="G166" s="793"/>
      <c r="H166" s="793"/>
      <c r="I166" s="793"/>
      <c r="J166" s="793"/>
      <c r="K166" s="793"/>
      <c r="L166" s="793"/>
      <c r="M166" s="793"/>
      <c r="N166" s="793"/>
      <c r="O166" s="793"/>
      <c r="P166" s="793"/>
      <c r="Q166" s="793"/>
      <c r="R166" s="793"/>
      <c r="S166" s="793"/>
      <c r="T166" s="793"/>
      <c r="U166" s="793"/>
      <c r="V166" s="793"/>
      <c r="W166" s="793"/>
      <c r="X166" s="793"/>
      <c r="Y166" s="793"/>
      <c r="Z166" s="793"/>
      <c r="AA166" s="793"/>
      <c r="AB166" s="793"/>
      <c r="AC166" s="793"/>
      <c r="AD166" s="793"/>
      <c r="AE166" s="793"/>
      <c r="AF166" s="793"/>
      <c r="AG166" s="793"/>
      <c r="AH166" s="793"/>
      <c r="AI166" s="793"/>
      <c r="AJ166" s="43" t="s">
        <v>18</v>
      </c>
      <c r="AK166" s="43" t="s">
        <v>70</v>
      </c>
      <c r="AL166" s="797"/>
      <c r="AM166" s="797"/>
      <c r="AN166" s="797"/>
      <c r="AO166" s="797"/>
      <c r="AP166" s="797"/>
      <c r="AQ166" s="92" t="s">
        <v>97</v>
      </c>
      <c r="AR166" s="28" t="s">
        <v>18</v>
      </c>
      <c r="AS166" s="17"/>
    </row>
    <row r="167" spans="1:54" outlineLevel="1" x14ac:dyDescent="0.15">
      <c r="A167" s="15"/>
      <c r="B167" s="730" t="s">
        <v>189</v>
      </c>
      <c r="C167" s="730"/>
      <c r="D167" s="730"/>
      <c r="E167" s="730"/>
      <c r="F167" s="28" t="s">
        <v>70</v>
      </c>
      <c r="G167" s="793"/>
      <c r="H167" s="793"/>
      <c r="I167" s="793"/>
      <c r="J167" s="793"/>
      <c r="K167" s="793"/>
      <c r="L167" s="793"/>
      <c r="M167" s="793"/>
      <c r="N167" s="793"/>
      <c r="O167" s="793"/>
      <c r="P167" s="793"/>
      <c r="Q167" s="793"/>
      <c r="R167" s="793"/>
      <c r="S167" s="793"/>
      <c r="T167" s="793"/>
      <c r="U167" s="793"/>
      <c r="V167" s="793"/>
      <c r="W167" s="793"/>
      <c r="X167" s="793"/>
      <c r="Y167" s="793"/>
      <c r="Z167" s="793"/>
      <c r="AA167" s="793"/>
      <c r="AB167" s="793"/>
      <c r="AC167" s="793"/>
      <c r="AD167" s="793"/>
      <c r="AE167" s="793"/>
      <c r="AF167" s="793"/>
      <c r="AG167" s="793"/>
      <c r="AH167" s="793"/>
      <c r="AI167" s="793"/>
      <c r="AJ167" s="43" t="s">
        <v>18</v>
      </c>
      <c r="AK167" s="43" t="s">
        <v>70</v>
      </c>
      <c r="AL167" s="797"/>
      <c r="AM167" s="797"/>
      <c r="AN167" s="797"/>
      <c r="AO167" s="797"/>
      <c r="AP167" s="797"/>
      <c r="AQ167" s="92" t="s">
        <v>97</v>
      </c>
      <c r="AR167" s="28" t="s">
        <v>18</v>
      </c>
      <c r="AS167" s="17"/>
    </row>
    <row r="168" spans="1:54" outlineLevel="1" x14ac:dyDescent="0.15">
      <c r="A168" s="15"/>
      <c r="B168" s="730" t="s">
        <v>190</v>
      </c>
      <c r="C168" s="730"/>
      <c r="D168" s="730"/>
      <c r="E168" s="730"/>
      <c r="F168" s="28" t="s">
        <v>70</v>
      </c>
      <c r="G168" s="793"/>
      <c r="H168" s="793"/>
      <c r="I168" s="793"/>
      <c r="J168" s="793"/>
      <c r="K168" s="793"/>
      <c r="L168" s="793"/>
      <c r="M168" s="793"/>
      <c r="N168" s="793"/>
      <c r="O168" s="793"/>
      <c r="P168" s="793"/>
      <c r="Q168" s="793"/>
      <c r="R168" s="793"/>
      <c r="S168" s="793"/>
      <c r="T168" s="793"/>
      <c r="U168" s="793"/>
      <c r="V168" s="793"/>
      <c r="W168" s="793"/>
      <c r="X168" s="793"/>
      <c r="Y168" s="793"/>
      <c r="Z168" s="793"/>
      <c r="AA168" s="793"/>
      <c r="AB168" s="793"/>
      <c r="AC168" s="793"/>
      <c r="AD168" s="793"/>
      <c r="AE168" s="793"/>
      <c r="AF168" s="793"/>
      <c r="AG168" s="793"/>
      <c r="AH168" s="793"/>
      <c r="AI168" s="793"/>
      <c r="AJ168" s="43" t="s">
        <v>18</v>
      </c>
      <c r="AK168" s="43" t="s">
        <v>70</v>
      </c>
      <c r="AL168" s="797"/>
      <c r="AM168" s="797"/>
      <c r="AN168" s="797"/>
      <c r="AO168" s="797"/>
      <c r="AP168" s="797"/>
      <c r="AQ168" s="92" t="s">
        <v>97</v>
      </c>
      <c r="AR168" s="28" t="s">
        <v>18</v>
      </c>
      <c r="AS168" s="17"/>
    </row>
    <row r="169" spans="1:54" outlineLevel="1" x14ac:dyDescent="0.15">
      <c r="A169" s="15"/>
      <c r="B169" s="730" t="s">
        <v>191</v>
      </c>
      <c r="C169" s="730"/>
      <c r="D169" s="730"/>
      <c r="E169" s="730"/>
      <c r="F169" s="28" t="s">
        <v>70</v>
      </c>
      <c r="G169" s="793"/>
      <c r="H169" s="793"/>
      <c r="I169" s="793"/>
      <c r="J169" s="793"/>
      <c r="K169" s="793"/>
      <c r="L169" s="793"/>
      <c r="M169" s="793"/>
      <c r="N169" s="793"/>
      <c r="O169" s="793"/>
      <c r="P169" s="793"/>
      <c r="Q169" s="793"/>
      <c r="R169" s="793"/>
      <c r="S169" s="793"/>
      <c r="T169" s="793"/>
      <c r="U169" s="793"/>
      <c r="V169" s="793"/>
      <c r="W169" s="793"/>
      <c r="X169" s="793"/>
      <c r="Y169" s="793"/>
      <c r="Z169" s="793"/>
      <c r="AA169" s="793"/>
      <c r="AB169" s="793"/>
      <c r="AC169" s="793"/>
      <c r="AD169" s="793"/>
      <c r="AE169" s="793"/>
      <c r="AF169" s="793"/>
      <c r="AG169" s="793"/>
      <c r="AH169" s="793"/>
      <c r="AI169" s="793"/>
      <c r="AJ169" s="43" t="s">
        <v>18</v>
      </c>
      <c r="AK169" s="43" t="s">
        <v>70</v>
      </c>
      <c r="AL169" s="797"/>
      <c r="AM169" s="797"/>
      <c r="AN169" s="797"/>
      <c r="AO169" s="797"/>
      <c r="AP169" s="797"/>
      <c r="AQ169" s="92" t="s">
        <v>97</v>
      </c>
      <c r="AR169" s="28" t="s">
        <v>18</v>
      </c>
      <c r="AS169" s="17"/>
    </row>
    <row r="170" spans="1:54" outlineLevel="1" x14ac:dyDescent="0.15">
      <c r="A170" s="15"/>
      <c r="B170" s="730" t="s">
        <v>192</v>
      </c>
      <c r="C170" s="730"/>
      <c r="D170" s="730"/>
      <c r="E170" s="730"/>
      <c r="F170" s="28" t="s">
        <v>70</v>
      </c>
      <c r="G170" s="793"/>
      <c r="H170" s="793"/>
      <c r="I170" s="793"/>
      <c r="J170" s="793"/>
      <c r="K170" s="793"/>
      <c r="L170" s="793"/>
      <c r="M170" s="793"/>
      <c r="N170" s="793"/>
      <c r="O170" s="793"/>
      <c r="P170" s="793"/>
      <c r="Q170" s="793"/>
      <c r="R170" s="793"/>
      <c r="S170" s="793"/>
      <c r="T170" s="793"/>
      <c r="U170" s="793"/>
      <c r="V170" s="793"/>
      <c r="W170" s="793"/>
      <c r="X170" s="793"/>
      <c r="Y170" s="793"/>
      <c r="Z170" s="793"/>
      <c r="AA170" s="793"/>
      <c r="AB170" s="793"/>
      <c r="AC170" s="793"/>
      <c r="AD170" s="793"/>
      <c r="AE170" s="793"/>
      <c r="AF170" s="793"/>
      <c r="AG170" s="793"/>
      <c r="AH170" s="793"/>
      <c r="AI170" s="793"/>
      <c r="AJ170" s="43" t="s">
        <v>18</v>
      </c>
      <c r="AK170" s="43" t="s">
        <v>70</v>
      </c>
      <c r="AL170" s="797"/>
      <c r="AM170" s="797"/>
      <c r="AN170" s="797"/>
      <c r="AO170" s="797"/>
      <c r="AP170" s="797"/>
      <c r="AQ170" s="92" t="s">
        <v>97</v>
      </c>
      <c r="AR170" s="28" t="s">
        <v>18</v>
      </c>
      <c r="AS170" s="17"/>
    </row>
    <row r="171" spans="1:54" outlineLevel="1" x14ac:dyDescent="0.15">
      <c r="A171" s="15"/>
      <c r="B171" s="730" t="s">
        <v>193</v>
      </c>
      <c r="C171" s="730"/>
      <c r="D171" s="730"/>
      <c r="E171" s="730"/>
      <c r="F171" s="28" t="s">
        <v>70</v>
      </c>
      <c r="G171" s="793"/>
      <c r="H171" s="793"/>
      <c r="I171" s="793"/>
      <c r="J171" s="793"/>
      <c r="K171" s="793"/>
      <c r="L171" s="793"/>
      <c r="M171" s="793"/>
      <c r="N171" s="793"/>
      <c r="O171" s="793"/>
      <c r="P171" s="793"/>
      <c r="Q171" s="793"/>
      <c r="R171" s="793"/>
      <c r="S171" s="793"/>
      <c r="T171" s="793"/>
      <c r="U171" s="793"/>
      <c r="V171" s="793"/>
      <c r="W171" s="793"/>
      <c r="X171" s="793"/>
      <c r="Y171" s="793"/>
      <c r="Z171" s="793"/>
      <c r="AA171" s="793"/>
      <c r="AB171" s="793"/>
      <c r="AC171" s="793"/>
      <c r="AD171" s="793"/>
      <c r="AE171" s="793"/>
      <c r="AF171" s="793"/>
      <c r="AG171" s="793"/>
      <c r="AH171" s="793"/>
      <c r="AI171" s="793"/>
      <c r="AJ171" s="43" t="s">
        <v>18</v>
      </c>
      <c r="AK171" s="43" t="s">
        <v>70</v>
      </c>
      <c r="AL171" s="797"/>
      <c r="AM171" s="797"/>
      <c r="AN171" s="797"/>
      <c r="AO171" s="797"/>
      <c r="AP171" s="797"/>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0" t="s">
        <v>194</v>
      </c>
      <c r="B174" s="730"/>
      <c r="C174" s="730"/>
      <c r="D174" s="730"/>
      <c r="E174" s="730"/>
      <c r="F174" s="730"/>
      <c r="G174" s="730"/>
      <c r="H174" s="730"/>
      <c r="I174" s="730"/>
      <c r="J174" s="730"/>
      <c r="K174" s="730"/>
      <c r="L174" s="730"/>
      <c r="M174" s="798" t="s">
        <v>3</v>
      </c>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0" t="s">
        <v>195</v>
      </c>
      <c r="B177" s="730"/>
      <c r="C177" s="730"/>
      <c r="D177" s="730"/>
      <c r="E177" s="730"/>
      <c r="F177" s="730"/>
      <c r="G177" s="730"/>
      <c r="H177" s="730"/>
      <c r="I177" s="730"/>
      <c r="J177" s="730"/>
      <c r="K177" s="730"/>
      <c r="L177" s="730"/>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8"/>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c r="AD178" s="798"/>
      <c r="AE178" s="798"/>
      <c r="AF178" s="798"/>
      <c r="AG178" s="798"/>
      <c r="AH178" s="798"/>
      <c r="AI178" s="798"/>
      <c r="AJ178" s="798"/>
      <c r="AK178" s="798"/>
      <c r="AL178" s="798"/>
      <c r="AM178" s="798"/>
      <c r="AN178" s="798"/>
      <c r="AO178" s="798"/>
      <c r="AP178" s="798"/>
      <c r="AQ178" s="798"/>
      <c r="AR178" s="798"/>
      <c r="AS178" s="798"/>
    </row>
    <row r="179" spans="1:45" outlineLevel="1" x14ac:dyDescent="0.15">
      <c r="A179" s="17"/>
      <c r="B179" s="17"/>
      <c r="C179" s="798"/>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174</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60" t="s">
        <v>175</v>
      </c>
      <c r="C190" s="760"/>
      <c r="D190" s="760"/>
      <c r="E190" s="760"/>
      <c r="F190" s="760"/>
      <c r="G190" s="760"/>
      <c r="H190" s="760"/>
      <c r="I190" s="760"/>
      <c r="J190" s="760"/>
      <c r="K190" s="760"/>
      <c r="L190" s="760"/>
      <c r="M190" s="760"/>
      <c r="N190" s="760"/>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60" t="s">
        <v>158</v>
      </c>
      <c r="B193" s="760"/>
      <c r="C193" s="760"/>
      <c r="D193" s="760"/>
      <c r="E193" s="760"/>
      <c r="F193" s="760"/>
      <c r="G193" s="760"/>
      <c r="H193" s="760"/>
      <c r="I193" s="760"/>
      <c r="J193" s="788"/>
      <c r="K193" s="788"/>
      <c r="L193" s="788"/>
      <c r="M193" s="788"/>
      <c r="N193" s="788"/>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176</v>
      </c>
      <c r="B196" s="760"/>
      <c r="C196" s="760"/>
      <c r="D196" s="760"/>
      <c r="E196" s="760"/>
      <c r="F196" s="760"/>
      <c r="G196" s="760"/>
      <c r="H196" s="760"/>
      <c r="I196" s="760"/>
      <c r="J196" s="788" t="s">
        <v>357</v>
      </c>
      <c r="K196" s="788"/>
      <c r="L196" s="761"/>
      <c r="M196" s="761"/>
      <c r="N196" s="765" t="s">
        <v>134</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0" t="s">
        <v>177</v>
      </c>
      <c r="B199" s="730"/>
      <c r="C199" s="730"/>
      <c r="D199" s="730"/>
      <c r="E199" s="730"/>
      <c r="F199" s="730"/>
      <c r="G199" s="730"/>
      <c r="H199" s="730"/>
      <c r="I199" s="730"/>
      <c r="J199" s="730"/>
      <c r="K199" s="730"/>
      <c r="L199" s="730"/>
      <c r="M199" s="730"/>
      <c r="N199" s="730"/>
      <c r="O199" s="796"/>
      <c r="P199" s="796"/>
      <c r="Q199" s="796"/>
      <c r="R199" s="796"/>
      <c r="S199" s="796"/>
      <c r="T199" s="736" t="s">
        <v>173</v>
      </c>
      <c r="U199" s="736"/>
      <c r="V199" s="736"/>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0" t="s">
        <v>178</v>
      </c>
      <c r="B202" s="730"/>
      <c r="C202" s="730"/>
      <c r="D202" s="730"/>
      <c r="E202" s="730"/>
      <c r="F202" s="730"/>
      <c r="G202" s="730"/>
      <c r="H202" s="730"/>
      <c r="I202" s="730"/>
      <c r="J202" s="730"/>
      <c r="K202" s="730"/>
      <c r="L202" s="730"/>
      <c r="M202" s="730"/>
      <c r="N202" s="730"/>
      <c r="O202" s="796"/>
      <c r="P202" s="796"/>
      <c r="Q202" s="796"/>
      <c r="R202" s="796"/>
      <c r="S202" s="796"/>
      <c r="T202" s="736" t="s">
        <v>173</v>
      </c>
      <c r="U202" s="736"/>
      <c r="V202" s="736"/>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0" t="s">
        <v>179</v>
      </c>
      <c r="B205" s="730"/>
      <c r="C205" s="730"/>
      <c r="D205" s="730"/>
      <c r="E205" s="730"/>
      <c r="F205" s="730"/>
      <c r="G205" s="730"/>
      <c r="H205" s="730"/>
      <c r="I205" s="730"/>
      <c r="J205" s="730"/>
      <c r="K205" s="730"/>
      <c r="L205" s="730"/>
      <c r="M205" s="730"/>
      <c r="N205" s="730"/>
      <c r="O205" s="796"/>
      <c r="P205" s="796"/>
      <c r="Q205" s="796"/>
      <c r="R205" s="796"/>
      <c r="S205" s="796"/>
      <c r="T205" s="736" t="s">
        <v>173</v>
      </c>
      <c r="U205" s="736"/>
      <c r="V205" s="736"/>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0" t="s">
        <v>180</v>
      </c>
      <c r="B208" s="730"/>
      <c r="C208" s="730"/>
      <c r="D208" s="730"/>
      <c r="E208" s="730"/>
      <c r="F208" s="730"/>
      <c r="G208" s="730"/>
      <c r="H208" s="730"/>
      <c r="I208" s="730"/>
      <c r="J208" s="730"/>
      <c r="K208" s="730"/>
      <c r="L208" s="730"/>
      <c r="M208" s="730"/>
      <c r="N208" s="730"/>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181</v>
      </c>
      <c r="C209" s="15"/>
      <c r="D209" s="15"/>
      <c r="E209" s="15"/>
      <c r="F209" s="15"/>
      <c r="G209" s="15"/>
      <c r="H209" s="15"/>
      <c r="I209" s="15"/>
      <c r="J209" s="15"/>
      <c r="K209" s="15"/>
      <c r="L209" s="15"/>
      <c r="M209" s="15"/>
      <c r="N209" s="15"/>
      <c r="O209" s="796"/>
      <c r="P209" s="796"/>
      <c r="Q209" s="796"/>
      <c r="R209" s="796"/>
      <c r="S209" s="796"/>
      <c r="T209" s="736" t="s">
        <v>173</v>
      </c>
      <c r="U209" s="736"/>
      <c r="V209" s="736"/>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182</v>
      </c>
      <c r="C210" s="18"/>
      <c r="D210" s="39"/>
      <c r="E210" s="39"/>
      <c r="F210" s="39"/>
      <c r="G210" s="39"/>
      <c r="H210" s="18"/>
      <c r="I210" s="39"/>
      <c r="J210" s="39"/>
      <c r="K210" s="39"/>
      <c r="L210" s="39"/>
      <c r="M210" s="18"/>
      <c r="N210" s="39"/>
      <c r="O210" s="39"/>
      <c r="P210" s="39"/>
      <c r="Q210" s="39"/>
      <c r="R210" s="18"/>
      <c r="S210" s="39"/>
      <c r="T210" s="39"/>
      <c r="U210" s="271" t="s">
        <v>222</v>
      </c>
      <c r="V210" s="15" t="s">
        <v>138</v>
      </c>
      <c r="W210" s="15"/>
      <c r="X210" s="271" t="s">
        <v>222</v>
      </c>
      <c r="Y210" s="15" t="s">
        <v>183</v>
      </c>
      <c r="Z210" s="15"/>
      <c r="AA210" s="15"/>
      <c r="AB210" s="15"/>
      <c r="AC210" s="795" t="str">
        <f>IF(BB210+BB211&gt;1,"※いずれか1つを選択","")</f>
        <v/>
      </c>
      <c r="AD210" s="795"/>
      <c r="AE210" s="795"/>
      <c r="AF210" s="795"/>
      <c r="AG210" s="795"/>
      <c r="AH210" s="795"/>
      <c r="AI210" s="795"/>
      <c r="AJ210" s="795"/>
      <c r="AK210" s="795"/>
      <c r="AL210" s="795"/>
      <c r="AM210" s="795"/>
      <c r="AN210" s="795"/>
      <c r="AO210" s="795"/>
      <c r="AP210" s="795"/>
      <c r="AQ210" s="795"/>
      <c r="AR210" s="795"/>
      <c r="AS210" s="795"/>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184</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765" t="s">
        <v>185</v>
      </c>
      <c r="H214" s="765"/>
      <c r="I214" s="765"/>
      <c r="J214" s="765"/>
      <c r="K214" s="765"/>
      <c r="L214" s="28" t="s">
        <v>18</v>
      </c>
      <c r="M214" s="28" t="s">
        <v>70</v>
      </c>
      <c r="N214" s="760" t="s">
        <v>186</v>
      </c>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28" t="s">
        <v>18</v>
      </c>
      <c r="AK214" s="28" t="s">
        <v>70</v>
      </c>
      <c r="AL214" s="765" t="s">
        <v>187</v>
      </c>
      <c r="AM214" s="765"/>
      <c r="AN214" s="765"/>
      <c r="AO214" s="765"/>
      <c r="AP214" s="765"/>
      <c r="AQ214" s="765"/>
      <c r="AR214" s="28" t="s">
        <v>18</v>
      </c>
      <c r="AS214" s="15"/>
    </row>
    <row r="215" spans="1:54" x14ac:dyDescent="0.15">
      <c r="A215" s="15"/>
      <c r="B215" s="730" t="s">
        <v>188</v>
      </c>
      <c r="C215" s="730"/>
      <c r="D215" s="730"/>
      <c r="E215" s="730"/>
      <c r="F215" s="28" t="s">
        <v>70</v>
      </c>
      <c r="G215" s="793"/>
      <c r="H215" s="793"/>
      <c r="I215" s="793"/>
      <c r="J215" s="793"/>
      <c r="K215" s="793"/>
      <c r="L215" s="793"/>
      <c r="M215" s="793"/>
      <c r="N215" s="793"/>
      <c r="O215" s="793"/>
      <c r="P215" s="793"/>
      <c r="Q215" s="793"/>
      <c r="R215" s="793"/>
      <c r="S215" s="793"/>
      <c r="T215" s="793"/>
      <c r="U215" s="793"/>
      <c r="V215" s="793"/>
      <c r="W215" s="793"/>
      <c r="X215" s="793"/>
      <c r="Y215" s="793"/>
      <c r="Z215" s="793"/>
      <c r="AA215" s="793"/>
      <c r="AB215" s="793"/>
      <c r="AC215" s="793"/>
      <c r="AD215" s="793"/>
      <c r="AE215" s="793"/>
      <c r="AF215" s="793"/>
      <c r="AG215" s="793"/>
      <c r="AH215" s="793"/>
      <c r="AI215" s="793"/>
      <c r="AJ215" s="43" t="s">
        <v>18</v>
      </c>
      <c r="AK215" s="43" t="s">
        <v>70</v>
      </c>
      <c r="AL215" s="797"/>
      <c r="AM215" s="797"/>
      <c r="AN215" s="797"/>
      <c r="AO215" s="797"/>
      <c r="AP215" s="797"/>
      <c r="AQ215" s="92" t="s">
        <v>97</v>
      </c>
      <c r="AR215" s="28" t="s">
        <v>18</v>
      </c>
      <c r="AS215" s="17"/>
    </row>
    <row r="216" spans="1:54" x14ac:dyDescent="0.15">
      <c r="A216" s="15"/>
      <c r="B216" s="730" t="s">
        <v>189</v>
      </c>
      <c r="C216" s="730"/>
      <c r="D216" s="730"/>
      <c r="E216" s="730"/>
      <c r="F216" s="28" t="s">
        <v>70</v>
      </c>
      <c r="G216" s="793"/>
      <c r="H216" s="793"/>
      <c r="I216" s="793"/>
      <c r="J216" s="793"/>
      <c r="K216" s="793"/>
      <c r="L216" s="793"/>
      <c r="M216" s="793"/>
      <c r="N216" s="793"/>
      <c r="O216" s="793"/>
      <c r="P216" s="793"/>
      <c r="Q216" s="793"/>
      <c r="R216" s="793"/>
      <c r="S216" s="793"/>
      <c r="T216" s="793"/>
      <c r="U216" s="793"/>
      <c r="V216" s="793"/>
      <c r="W216" s="793"/>
      <c r="X216" s="793"/>
      <c r="Y216" s="793"/>
      <c r="Z216" s="793"/>
      <c r="AA216" s="793"/>
      <c r="AB216" s="793"/>
      <c r="AC216" s="793"/>
      <c r="AD216" s="793"/>
      <c r="AE216" s="793"/>
      <c r="AF216" s="793"/>
      <c r="AG216" s="793"/>
      <c r="AH216" s="793"/>
      <c r="AI216" s="793"/>
      <c r="AJ216" s="43" t="s">
        <v>18</v>
      </c>
      <c r="AK216" s="43" t="s">
        <v>70</v>
      </c>
      <c r="AL216" s="797"/>
      <c r="AM216" s="797"/>
      <c r="AN216" s="797"/>
      <c r="AO216" s="797"/>
      <c r="AP216" s="797"/>
      <c r="AQ216" s="92" t="s">
        <v>97</v>
      </c>
      <c r="AR216" s="28" t="s">
        <v>18</v>
      </c>
      <c r="AS216" s="17"/>
    </row>
    <row r="217" spans="1:54" x14ac:dyDescent="0.15">
      <c r="A217" s="15"/>
      <c r="B217" s="730" t="s">
        <v>190</v>
      </c>
      <c r="C217" s="730"/>
      <c r="D217" s="730"/>
      <c r="E217" s="730"/>
      <c r="F217" s="28" t="s">
        <v>70</v>
      </c>
      <c r="G217" s="793"/>
      <c r="H217" s="793"/>
      <c r="I217" s="793"/>
      <c r="J217" s="793"/>
      <c r="K217" s="793"/>
      <c r="L217" s="793"/>
      <c r="M217" s="793"/>
      <c r="N217" s="793"/>
      <c r="O217" s="793"/>
      <c r="P217" s="793"/>
      <c r="Q217" s="793"/>
      <c r="R217" s="793"/>
      <c r="S217" s="793"/>
      <c r="T217" s="793"/>
      <c r="U217" s="793"/>
      <c r="V217" s="793"/>
      <c r="W217" s="793"/>
      <c r="X217" s="793"/>
      <c r="Y217" s="793"/>
      <c r="Z217" s="793"/>
      <c r="AA217" s="793"/>
      <c r="AB217" s="793"/>
      <c r="AC217" s="793"/>
      <c r="AD217" s="793"/>
      <c r="AE217" s="793"/>
      <c r="AF217" s="793"/>
      <c r="AG217" s="793"/>
      <c r="AH217" s="793"/>
      <c r="AI217" s="793"/>
      <c r="AJ217" s="43" t="s">
        <v>18</v>
      </c>
      <c r="AK217" s="43" t="s">
        <v>70</v>
      </c>
      <c r="AL217" s="797"/>
      <c r="AM217" s="797"/>
      <c r="AN217" s="797"/>
      <c r="AO217" s="797"/>
      <c r="AP217" s="797"/>
      <c r="AQ217" s="92" t="s">
        <v>97</v>
      </c>
      <c r="AR217" s="28" t="s">
        <v>18</v>
      </c>
      <c r="AS217" s="17"/>
    </row>
    <row r="218" spans="1:54" x14ac:dyDescent="0.15">
      <c r="A218" s="15"/>
      <c r="B218" s="730" t="s">
        <v>191</v>
      </c>
      <c r="C218" s="730"/>
      <c r="D218" s="730"/>
      <c r="E218" s="730"/>
      <c r="F218" s="28" t="s">
        <v>70</v>
      </c>
      <c r="G218" s="793"/>
      <c r="H218" s="793"/>
      <c r="I218" s="793"/>
      <c r="J218" s="793"/>
      <c r="K218" s="793"/>
      <c r="L218" s="793"/>
      <c r="M218" s="793"/>
      <c r="N218" s="793"/>
      <c r="O218" s="793"/>
      <c r="P218" s="793"/>
      <c r="Q218" s="793"/>
      <c r="R218" s="793"/>
      <c r="S218" s="793"/>
      <c r="T218" s="793"/>
      <c r="U218" s="793"/>
      <c r="V218" s="793"/>
      <c r="W218" s="793"/>
      <c r="X218" s="793"/>
      <c r="Y218" s="793"/>
      <c r="Z218" s="793"/>
      <c r="AA218" s="793"/>
      <c r="AB218" s="793"/>
      <c r="AC218" s="793"/>
      <c r="AD218" s="793"/>
      <c r="AE218" s="793"/>
      <c r="AF218" s="793"/>
      <c r="AG218" s="793"/>
      <c r="AH218" s="793"/>
      <c r="AI218" s="793"/>
      <c r="AJ218" s="43" t="s">
        <v>18</v>
      </c>
      <c r="AK218" s="43" t="s">
        <v>70</v>
      </c>
      <c r="AL218" s="797"/>
      <c r="AM218" s="797"/>
      <c r="AN218" s="797"/>
      <c r="AO218" s="797"/>
      <c r="AP218" s="797"/>
      <c r="AQ218" s="92" t="s">
        <v>97</v>
      </c>
      <c r="AR218" s="28" t="s">
        <v>18</v>
      </c>
      <c r="AS218" s="17"/>
    </row>
    <row r="219" spans="1:54" x14ac:dyDescent="0.15">
      <c r="A219" s="15"/>
      <c r="B219" s="730" t="s">
        <v>192</v>
      </c>
      <c r="C219" s="730"/>
      <c r="D219" s="730"/>
      <c r="E219" s="730"/>
      <c r="F219" s="28" t="s">
        <v>70</v>
      </c>
      <c r="G219" s="793"/>
      <c r="H219" s="793"/>
      <c r="I219" s="793"/>
      <c r="J219" s="793"/>
      <c r="K219" s="793"/>
      <c r="L219" s="793"/>
      <c r="M219" s="793"/>
      <c r="N219" s="793"/>
      <c r="O219" s="793"/>
      <c r="P219" s="793"/>
      <c r="Q219" s="793"/>
      <c r="R219" s="793"/>
      <c r="S219" s="793"/>
      <c r="T219" s="793"/>
      <c r="U219" s="793"/>
      <c r="V219" s="793"/>
      <c r="W219" s="793"/>
      <c r="X219" s="793"/>
      <c r="Y219" s="793"/>
      <c r="Z219" s="793"/>
      <c r="AA219" s="793"/>
      <c r="AB219" s="793"/>
      <c r="AC219" s="793"/>
      <c r="AD219" s="793"/>
      <c r="AE219" s="793"/>
      <c r="AF219" s="793"/>
      <c r="AG219" s="793"/>
      <c r="AH219" s="793"/>
      <c r="AI219" s="793"/>
      <c r="AJ219" s="43" t="s">
        <v>18</v>
      </c>
      <c r="AK219" s="43" t="s">
        <v>70</v>
      </c>
      <c r="AL219" s="797"/>
      <c r="AM219" s="797"/>
      <c r="AN219" s="797"/>
      <c r="AO219" s="797"/>
      <c r="AP219" s="797"/>
      <c r="AQ219" s="92" t="s">
        <v>97</v>
      </c>
      <c r="AR219" s="28" t="s">
        <v>18</v>
      </c>
      <c r="AS219" s="17"/>
    </row>
    <row r="220" spans="1:54" x14ac:dyDescent="0.15">
      <c r="A220" s="15"/>
      <c r="B220" s="730" t="s">
        <v>193</v>
      </c>
      <c r="C220" s="730"/>
      <c r="D220" s="730"/>
      <c r="E220" s="730"/>
      <c r="F220" s="28" t="s">
        <v>70</v>
      </c>
      <c r="G220" s="793"/>
      <c r="H220" s="793"/>
      <c r="I220" s="793"/>
      <c r="J220" s="793"/>
      <c r="K220" s="793"/>
      <c r="L220" s="793"/>
      <c r="M220" s="793"/>
      <c r="N220" s="793"/>
      <c r="O220" s="793"/>
      <c r="P220" s="793"/>
      <c r="Q220" s="793"/>
      <c r="R220" s="793"/>
      <c r="S220" s="793"/>
      <c r="T220" s="793"/>
      <c r="U220" s="793"/>
      <c r="V220" s="793"/>
      <c r="W220" s="793"/>
      <c r="X220" s="793"/>
      <c r="Y220" s="793"/>
      <c r="Z220" s="793"/>
      <c r="AA220" s="793"/>
      <c r="AB220" s="793"/>
      <c r="AC220" s="793"/>
      <c r="AD220" s="793"/>
      <c r="AE220" s="793"/>
      <c r="AF220" s="793"/>
      <c r="AG220" s="793"/>
      <c r="AH220" s="793"/>
      <c r="AI220" s="793"/>
      <c r="AJ220" s="43" t="s">
        <v>18</v>
      </c>
      <c r="AK220" s="43" t="s">
        <v>70</v>
      </c>
      <c r="AL220" s="797"/>
      <c r="AM220" s="797"/>
      <c r="AN220" s="797"/>
      <c r="AO220" s="797"/>
      <c r="AP220" s="797"/>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0" t="s">
        <v>194</v>
      </c>
      <c r="B223" s="730"/>
      <c r="C223" s="730"/>
      <c r="D223" s="730"/>
      <c r="E223" s="730"/>
      <c r="F223" s="730"/>
      <c r="G223" s="730"/>
      <c r="H223" s="730"/>
      <c r="I223" s="730"/>
      <c r="J223" s="730"/>
      <c r="K223" s="730"/>
      <c r="L223" s="730"/>
      <c r="M223" s="798" t="s">
        <v>3</v>
      </c>
      <c r="N223" s="798"/>
      <c r="O223" s="798"/>
      <c r="P223" s="798"/>
      <c r="Q223" s="798"/>
      <c r="R223" s="798"/>
      <c r="S223" s="798"/>
      <c r="T223" s="798"/>
      <c r="U223" s="798"/>
      <c r="V223" s="798"/>
      <c r="W223" s="798"/>
      <c r="X223" s="798"/>
      <c r="Y223" s="798"/>
      <c r="Z223" s="798"/>
      <c r="AA223" s="798"/>
      <c r="AB223" s="798"/>
      <c r="AC223" s="798"/>
      <c r="AD223" s="798"/>
      <c r="AE223" s="798"/>
      <c r="AF223" s="798"/>
      <c r="AG223" s="798"/>
      <c r="AH223" s="798"/>
      <c r="AI223" s="798"/>
      <c r="AJ223" s="798"/>
      <c r="AK223" s="798"/>
      <c r="AL223" s="798"/>
      <c r="AM223" s="798"/>
      <c r="AN223" s="798"/>
      <c r="AO223" s="798"/>
      <c r="AP223" s="798"/>
      <c r="AQ223" s="798"/>
      <c r="AR223" s="798"/>
      <c r="AS223" s="798"/>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0" t="s">
        <v>195</v>
      </c>
      <c r="B226" s="730"/>
      <c r="C226" s="730"/>
      <c r="D226" s="730"/>
      <c r="E226" s="730"/>
      <c r="F226" s="730"/>
      <c r="G226" s="730"/>
      <c r="H226" s="730"/>
      <c r="I226" s="730"/>
      <c r="J226" s="730"/>
      <c r="K226" s="730"/>
      <c r="L226" s="730"/>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8"/>
      <c r="D227" s="798"/>
      <c r="E227" s="798"/>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c r="AD227" s="798"/>
      <c r="AE227" s="798"/>
      <c r="AF227" s="798"/>
      <c r="AG227" s="798"/>
      <c r="AH227" s="798"/>
      <c r="AI227" s="798"/>
      <c r="AJ227" s="798"/>
      <c r="AK227" s="798"/>
      <c r="AL227" s="798"/>
      <c r="AM227" s="798"/>
      <c r="AN227" s="798"/>
      <c r="AO227" s="798"/>
      <c r="AP227" s="798"/>
      <c r="AQ227" s="798"/>
      <c r="AR227" s="798"/>
      <c r="AS227" s="798"/>
    </row>
    <row r="228" spans="1:45" x14ac:dyDescent="0.15">
      <c r="A228" s="17"/>
      <c r="B228" s="17"/>
      <c r="C228" s="798"/>
      <c r="D228" s="798"/>
      <c r="E228" s="798"/>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c r="AD228" s="798"/>
      <c r="AE228" s="798"/>
      <c r="AF228" s="798"/>
      <c r="AG228" s="798"/>
      <c r="AH228" s="798"/>
      <c r="AI228" s="798"/>
      <c r="AJ228" s="798"/>
      <c r="AK228" s="798"/>
      <c r="AL228" s="798"/>
      <c r="AM228" s="798"/>
      <c r="AN228" s="798"/>
      <c r="AO228" s="798"/>
      <c r="AP228" s="798"/>
      <c r="AQ228" s="798"/>
      <c r="AR228" s="798"/>
      <c r="AS228" s="798"/>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174</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60" t="s">
        <v>175</v>
      </c>
      <c r="C233" s="760"/>
      <c r="D233" s="760"/>
      <c r="E233" s="760"/>
      <c r="F233" s="760"/>
      <c r="G233" s="760"/>
      <c r="H233" s="760"/>
      <c r="I233" s="760"/>
      <c r="J233" s="760"/>
      <c r="K233" s="760"/>
      <c r="L233" s="760"/>
      <c r="M233" s="760"/>
      <c r="N233" s="760"/>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60" t="s">
        <v>158</v>
      </c>
      <c r="B236" s="760"/>
      <c r="C236" s="760"/>
      <c r="D236" s="760"/>
      <c r="E236" s="760"/>
      <c r="F236" s="760"/>
      <c r="G236" s="760"/>
      <c r="H236" s="760"/>
      <c r="I236" s="760"/>
      <c r="J236" s="788"/>
      <c r="K236" s="788"/>
      <c r="L236" s="788"/>
      <c r="M236" s="788"/>
      <c r="N236" s="788"/>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60" t="s">
        <v>176</v>
      </c>
      <c r="B239" s="760"/>
      <c r="C239" s="760"/>
      <c r="D239" s="760"/>
      <c r="E239" s="760"/>
      <c r="F239" s="760"/>
      <c r="G239" s="760"/>
      <c r="H239" s="760"/>
      <c r="I239" s="760"/>
      <c r="J239" s="788" t="s">
        <v>170</v>
      </c>
      <c r="K239" s="788"/>
      <c r="L239" s="761"/>
      <c r="M239" s="761"/>
      <c r="N239" s="765" t="s">
        <v>134</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0" t="s">
        <v>177</v>
      </c>
      <c r="B242" s="730"/>
      <c r="C242" s="730"/>
      <c r="D242" s="730"/>
      <c r="E242" s="730"/>
      <c r="F242" s="730"/>
      <c r="G242" s="730"/>
      <c r="H242" s="730"/>
      <c r="I242" s="730"/>
      <c r="J242" s="730"/>
      <c r="K242" s="730"/>
      <c r="L242" s="730"/>
      <c r="M242" s="730"/>
      <c r="N242" s="730"/>
      <c r="O242" s="796"/>
      <c r="P242" s="796"/>
      <c r="Q242" s="796"/>
      <c r="R242" s="796"/>
      <c r="S242" s="796"/>
      <c r="T242" s="736" t="s">
        <v>173</v>
      </c>
      <c r="U242" s="736"/>
      <c r="V242" s="736"/>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0" t="s">
        <v>178</v>
      </c>
      <c r="B245" s="730"/>
      <c r="C245" s="730"/>
      <c r="D245" s="730"/>
      <c r="E245" s="730"/>
      <c r="F245" s="730"/>
      <c r="G245" s="730"/>
      <c r="H245" s="730"/>
      <c r="I245" s="730"/>
      <c r="J245" s="730"/>
      <c r="K245" s="730"/>
      <c r="L245" s="730"/>
      <c r="M245" s="730"/>
      <c r="N245" s="730"/>
      <c r="O245" s="796"/>
      <c r="P245" s="796"/>
      <c r="Q245" s="796"/>
      <c r="R245" s="796"/>
      <c r="S245" s="796"/>
      <c r="T245" s="736" t="s">
        <v>173</v>
      </c>
      <c r="U245" s="736"/>
      <c r="V245" s="736"/>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0" t="s">
        <v>179</v>
      </c>
      <c r="B248" s="730"/>
      <c r="C248" s="730"/>
      <c r="D248" s="730"/>
      <c r="E248" s="730"/>
      <c r="F248" s="730"/>
      <c r="G248" s="730"/>
      <c r="H248" s="730"/>
      <c r="I248" s="730"/>
      <c r="J248" s="730"/>
      <c r="K248" s="730"/>
      <c r="L248" s="730"/>
      <c r="M248" s="730"/>
      <c r="N248" s="730"/>
      <c r="O248" s="796"/>
      <c r="P248" s="796"/>
      <c r="Q248" s="796"/>
      <c r="R248" s="796"/>
      <c r="S248" s="796"/>
      <c r="T248" s="736" t="s">
        <v>173</v>
      </c>
      <c r="U248" s="736"/>
      <c r="V248" s="736"/>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0" t="s">
        <v>180</v>
      </c>
      <c r="B251" s="730"/>
      <c r="C251" s="730"/>
      <c r="D251" s="730"/>
      <c r="E251" s="730"/>
      <c r="F251" s="730"/>
      <c r="G251" s="730"/>
      <c r="H251" s="730"/>
      <c r="I251" s="730"/>
      <c r="J251" s="730"/>
      <c r="K251" s="730"/>
      <c r="L251" s="730"/>
      <c r="M251" s="730"/>
      <c r="N251" s="730"/>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181</v>
      </c>
      <c r="C252" s="15"/>
      <c r="D252" s="15"/>
      <c r="E252" s="15"/>
      <c r="F252" s="15"/>
      <c r="G252" s="15"/>
      <c r="H252" s="15"/>
      <c r="I252" s="15"/>
      <c r="J252" s="15"/>
      <c r="K252" s="15"/>
      <c r="L252" s="15"/>
      <c r="M252" s="15"/>
      <c r="N252" s="15"/>
      <c r="O252" s="796"/>
      <c r="P252" s="796"/>
      <c r="Q252" s="796"/>
      <c r="R252" s="796"/>
      <c r="S252" s="796"/>
      <c r="T252" s="736" t="s">
        <v>173</v>
      </c>
      <c r="U252" s="736"/>
      <c r="V252" s="736"/>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182</v>
      </c>
      <c r="C253" s="18"/>
      <c r="D253" s="39"/>
      <c r="E253" s="39"/>
      <c r="F253" s="39"/>
      <c r="G253" s="39"/>
      <c r="H253" s="18"/>
      <c r="I253" s="39"/>
      <c r="J253" s="39"/>
      <c r="K253" s="39"/>
      <c r="L253" s="39"/>
      <c r="M253" s="18"/>
      <c r="N253" s="39"/>
      <c r="O253" s="39"/>
      <c r="P253" s="39"/>
      <c r="Q253" s="39"/>
      <c r="R253" s="18"/>
      <c r="S253" s="39"/>
      <c r="T253" s="39"/>
      <c r="U253" s="271" t="s">
        <v>222</v>
      </c>
      <c r="V253" s="15" t="s">
        <v>138</v>
      </c>
      <c r="W253" s="15"/>
      <c r="X253" s="271" t="s">
        <v>222</v>
      </c>
      <c r="Y253" s="15" t="s">
        <v>183</v>
      </c>
      <c r="Z253" s="15"/>
      <c r="AA253" s="15"/>
      <c r="AB253" s="15"/>
      <c r="AC253" s="795" t="str">
        <f>IF(BB253+BB254&gt;1,"※いずれか1つを選択","")</f>
        <v/>
      </c>
      <c r="AD253" s="795"/>
      <c r="AE253" s="795"/>
      <c r="AF253" s="795"/>
      <c r="AG253" s="795"/>
      <c r="AH253" s="795"/>
      <c r="AI253" s="795"/>
      <c r="AJ253" s="795"/>
      <c r="AK253" s="795"/>
      <c r="AL253" s="795"/>
      <c r="AM253" s="795"/>
      <c r="AN253" s="795"/>
      <c r="AO253" s="795"/>
      <c r="AP253" s="795"/>
      <c r="AQ253" s="795"/>
      <c r="AR253" s="795"/>
      <c r="AS253" s="795"/>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184</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765" t="s">
        <v>185</v>
      </c>
      <c r="H257" s="765"/>
      <c r="I257" s="765"/>
      <c r="J257" s="765"/>
      <c r="K257" s="765"/>
      <c r="L257" s="28" t="s">
        <v>18</v>
      </c>
      <c r="M257" s="28" t="s">
        <v>70</v>
      </c>
      <c r="N257" s="760" t="s">
        <v>186</v>
      </c>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28" t="s">
        <v>18</v>
      </c>
      <c r="AK257" s="28" t="s">
        <v>70</v>
      </c>
      <c r="AL257" s="765" t="s">
        <v>187</v>
      </c>
      <c r="AM257" s="765"/>
      <c r="AN257" s="765"/>
      <c r="AO257" s="765"/>
      <c r="AP257" s="765"/>
      <c r="AQ257" s="765"/>
      <c r="AR257" s="28" t="s">
        <v>18</v>
      </c>
      <c r="AS257" s="15"/>
    </row>
    <row r="258" spans="1:45" outlineLevel="1" x14ac:dyDescent="0.15">
      <c r="A258" s="15"/>
      <c r="B258" s="730" t="s">
        <v>188</v>
      </c>
      <c r="C258" s="730"/>
      <c r="D258" s="730"/>
      <c r="E258" s="730"/>
      <c r="F258" s="28" t="s">
        <v>70</v>
      </c>
      <c r="G258" s="793"/>
      <c r="H258" s="793"/>
      <c r="I258" s="793"/>
      <c r="J258" s="793"/>
      <c r="K258" s="793"/>
      <c r="L258" s="793"/>
      <c r="M258" s="793"/>
      <c r="N258" s="793"/>
      <c r="O258" s="793"/>
      <c r="P258" s="793"/>
      <c r="Q258" s="793"/>
      <c r="R258" s="793"/>
      <c r="S258" s="793"/>
      <c r="T258" s="793"/>
      <c r="U258" s="793"/>
      <c r="V258" s="793"/>
      <c r="W258" s="793"/>
      <c r="X258" s="793"/>
      <c r="Y258" s="793"/>
      <c r="Z258" s="793"/>
      <c r="AA258" s="793"/>
      <c r="AB258" s="793"/>
      <c r="AC258" s="793"/>
      <c r="AD258" s="793"/>
      <c r="AE258" s="793"/>
      <c r="AF258" s="793"/>
      <c r="AG258" s="793"/>
      <c r="AH258" s="793"/>
      <c r="AI258" s="793"/>
      <c r="AJ258" s="43" t="s">
        <v>18</v>
      </c>
      <c r="AK258" s="43" t="s">
        <v>70</v>
      </c>
      <c r="AL258" s="797"/>
      <c r="AM258" s="797"/>
      <c r="AN258" s="797"/>
      <c r="AO258" s="797"/>
      <c r="AP258" s="797"/>
      <c r="AQ258" s="92" t="s">
        <v>97</v>
      </c>
      <c r="AR258" s="28" t="s">
        <v>18</v>
      </c>
      <c r="AS258" s="17"/>
    </row>
    <row r="259" spans="1:45" outlineLevel="1" x14ac:dyDescent="0.15">
      <c r="A259" s="15"/>
      <c r="B259" s="730" t="s">
        <v>189</v>
      </c>
      <c r="C259" s="730"/>
      <c r="D259" s="730"/>
      <c r="E259" s="730"/>
      <c r="F259" s="28" t="s">
        <v>70</v>
      </c>
      <c r="G259" s="793"/>
      <c r="H259" s="793"/>
      <c r="I259" s="793"/>
      <c r="J259" s="793"/>
      <c r="K259" s="793"/>
      <c r="L259" s="793"/>
      <c r="M259" s="793"/>
      <c r="N259" s="793"/>
      <c r="O259" s="793"/>
      <c r="P259" s="793"/>
      <c r="Q259" s="793"/>
      <c r="R259" s="793"/>
      <c r="S259" s="793"/>
      <c r="T259" s="793"/>
      <c r="U259" s="793"/>
      <c r="V259" s="793"/>
      <c r="W259" s="793"/>
      <c r="X259" s="793"/>
      <c r="Y259" s="793"/>
      <c r="Z259" s="793"/>
      <c r="AA259" s="793"/>
      <c r="AB259" s="793"/>
      <c r="AC259" s="793"/>
      <c r="AD259" s="793"/>
      <c r="AE259" s="793"/>
      <c r="AF259" s="793"/>
      <c r="AG259" s="793"/>
      <c r="AH259" s="793"/>
      <c r="AI259" s="793"/>
      <c r="AJ259" s="43" t="s">
        <v>18</v>
      </c>
      <c r="AK259" s="43" t="s">
        <v>70</v>
      </c>
      <c r="AL259" s="797"/>
      <c r="AM259" s="797"/>
      <c r="AN259" s="797"/>
      <c r="AO259" s="797"/>
      <c r="AP259" s="797"/>
      <c r="AQ259" s="92" t="s">
        <v>97</v>
      </c>
      <c r="AR259" s="28" t="s">
        <v>18</v>
      </c>
      <c r="AS259" s="17"/>
    </row>
    <row r="260" spans="1:45" outlineLevel="1" x14ac:dyDescent="0.15">
      <c r="A260" s="15"/>
      <c r="B260" s="730" t="s">
        <v>190</v>
      </c>
      <c r="C260" s="730"/>
      <c r="D260" s="730"/>
      <c r="E260" s="730"/>
      <c r="F260" s="28" t="s">
        <v>70</v>
      </c>
      <c r="G260" s="793"/>
      <c r="H260" s="793"/>
      <c r="I260" s="793"/>
      <c r="J260" s="793"/>
      <c r="K260" s="793"/>
      <c r="L260" s="793"/>
      <c r="M260" s="793"/>
      <c r="N260" s="793"/>
      <c r="O260" s="793"/>
      <c r="P260" s="793"/>
      <c r="Q260" s="793"/>
      <c r="R260" s="793"/>
      <c r="S260" s="793"/>
      <c r="T260" s="793"/>
      <c r="U260" s="793"/>
      <c r="V260" s="793"/>
      <c r="W260" s="793"/>
      <c r="X260" s="793"/>
      <c r="Y260" s="793"/>
      <c r="Z260" s="793"/>
      <c r="AA260" s="793"/>
      <c r="AB260" s="793"/>
      <c r="AC260" s="793"/>
      <c r="AD260" s="793"/>
      <c r="AE260" s="793"/>
      <c r="AF260" s="793"/>
      <c r="AG260" s="793"/>
      <c r="AH260" s="793"/>
      <c r="AI260" s="793"/>
      <c r="AJ260" s="43" t="s">
        <v>18</v>
      </c>
      <c r="AK260" s="43" t="s">
        <v>70</v>
      </c>
      <c r="AL260" s="797"/>
      <c r="AM260" s="797"/>
      <c r="AN260" s="797"/>
      <c r="AO260" s="797"/>
      <c r="AP260" s="797"/>
      <c r="AQ260" s="92" t="s">
        <v>97</v>
      </c>
      <c r="AR260" s="28" t="s">
        <v>18</v>
      </c>
      <c r="AS260" s="17"/>
    </row>
    <row r="261" spans="1:45" outlineLevel="1" x14ac:dyDescent="0.15">
      <c r="A261" s="15"/>
      <c r="B261" s="730" t="s">
        <v>191</v>
      </c>
      <c r="C261" s="730"/>
      <c r="D261" s="730"/>
      <c r="E261" s="730"/>
      <c r="F261" s="28" t="s">
        <v>70</v>
      </c>
      <c r="G261" s="793"/>
      <c r="H261" s="793"/>
      <c r="I261" s="793"/>
      <c r="J261" s="793"/>
      <c r="K261" s="793"/>
      <c r="L261" s="793"/>
      <c r="M261" s="793"/>
      <c r="N261" s="793"/>
      <c r="O261" s="793"/>
      <c r="P261" s="793"/>
      <c r="Q261" s="793"/>
      <c r="R261" s="793"/>
      <c r="S261" s="793"/>
      <c r="T261" s="793"/>
      <c r="U261" s="793"/>
      <c r="V261" s="793"/>
      <c r="W261" s="793"/>
      <c r="X261" s="793"/>
      <c r="Y261" s="793"/>
      <c r="Z261" s="793"/>
      <c r="AA261" s="793"/>
      <c r="AB261" s="793"/>
      <c r="AC261" s="793"/>
      <c r="AD261" s="793"/>
      <c r="AE261" s="793"/>
      <c r="AF261" s="793"/>
      <c r="AG261" s="793"/>
      <c r="AH261" s="793"/>
      <c r="AI261" s="793"/>
      <c r="AJ261" s="43" t="s">
        <v>18</v>
      </c>
      <c r="AK261" s="43" t="s">
        <v>70</v>
      </c>
      <c r="AL261" s="797"/>
      <c r="AM261" s="797"/>
      <c r="AN261" s="797"/>
      <c r="AO261" s="797"/>
      <c r="AP261" s="797"/>
      <c r="AQ261" s="92" t="s">
        <v>97</v>
      </c>
      <c r="AR261" s="28" t="s">
        <v>18</v>
      </c>
      <c r="AS261" s="17"/>
    </row>
    <row r="262" spans="1:45" outlineLevel="1" x14ac:dyDescent="0.15">
      <c r="A262" s="15"/>
      <c r="B262" s="730" t="s">
        <v>192</v>
      </c>
      <c r="C262" s="730"/>
      <c r="D262" s="730"/>
      <c r="E262" s="730"/>
      <c r="F262" s="28" t="s">
        <v>70</v>
      </c>
      <c r="G262" s="793"/>
      <c r="H262" s="793"/>
      <c r="I262" s="793"/>
      <c r="J262" s="793"/>
      <c r="K262" s="793"/>
      <c r="L262" s="793"/>
      <c r="M262" s="793"/>
      <c r="N262" s="793"/>
      <c r="O262" s="793"/>
      <c r="P262" s="793"/>
      <c r="Q262" s="793"/>
      <c r="R262" s="793"/>
      <c r="S262" s="793"/>
      <c r="T262" s="793"/>
      <c r="U262" s="793"/>
      <c r="V262" s="793"/>
      <c r="W262" s="793"/>
      <c r="X262" s="793"/>
      <c r="Y262" s="793"/>
      <c r="Z262" s="793"/>
      <c r="AA262" s="793"/>
      <c r="AB262" s="793"/>
      <c r="AC262" s="793"/>
      <c r="AD262" s="793"/>
      <c r="AE262" s="793"/>
      <c r="AF262" s="793"/>
      <c r="AG262" s="793"/>
      <c r="AH262" s="793"/>
      <c r="AI262" s="793"/>
      <c r="AJ262" s="43" t="s">
        <v>18</v>
      </c>
      <c r="AK262" s="43" t="s">
        <v>70</v>
      </c>
      <c r="AL262" s="797"/>
      <c r="AM262" s="797"/>
      <c r="AN262" s="797"/>
      <c r="AO262" s="797"/>
      <c r="AP262" s="797"/>
      <c r="AQ262" s="92" t="s">
        <v>97</v>
      </c>
      <c r="AR262" s="28" t="s">
        <v>18</v>
      </c>
      <c r="AS262" s="17"/>
    </row>
    <row r="263" spans="1:45" outlineLevel="1" x14ac:dyDescent="0.15">
      <c r="A263" s="15"/>
      <c r="B263" s="730" t="s">
        <v>193</v>
      </c>
      <c r="C263" s="730"/>
      <c r="D263" s="730"/>
      <c r="E263" s="730"/>
      <c r="F263" s="28" t="s">
        <v>70</v>
      </c>
      <c r="G263" s="793"/>
      <c r="H263" s="793"/>
      <c r="I263" s="793"/>
      <c r="J263" s="793"/>
      <c r="K263" s="793"/>
      <c r="L263" s="793"/>
      <c r="M263" s="793"/>
      <c r="N263" s="793"/>
      <c r="O263" s="793"/>
      <c r="P263" s="793"/>
      <c r="Q263" s="793"/>
      <c r="R263" s="793"/>
      <c r="S263" s="793"/>
      <c r="T263" s="793"/>
      <c r="U263" s="793"/>
      <c r="V263" s="793"/>
      <c r="W263" s="793"/>
      <c r="X263" s="793"/>
      <c r="Y263" s="793"/>
      <c r="Z263" s="793"/>
      <c r="AA263" s="793"/>
      <c r="AB263" s="793"/>
      <c r="AC263" s="793"/>
      <c r="AD263" s="793"/>
      <c r="AE263" s="793"/>
      <c r="AF263" s="793"/>
      <c r="AG263" s="793"/>
      <c r="AH263" s="793"/>
      <c r="AI263" s="793"/>
      <c r="AJ263" s="43" t="s">
        <v>18</v>
      </c>
      <c r="AK263" s="43" t="s">
        <v>70</v>
      </c>
      <c r="AL263" s="797"/>
      <c r="AM263" s="797"/>
      <c r="AN263" s="797"/>
      <c r="AO263" s="797"/>
      <c r="AP263" s="797"/>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0" t="s">
        <v>194</v>
      </c>
      <c r="B266" s="730"/>
      <c r="C266" s="730"/>
      <c r="D266" s="730"/>
      <c r="E266" s="730"/>
      <c r="F266" s="730"/>
      <c r="G266" s="730"/>
      <c r="H266" s="730"/>
      <c r="I266" s="730"/>
      <c r="J266" s="730"/>
      <c r="K266" s="730"/>
      <c r="L266" s="730"/>
      <c r="M266" s="798" t="s">
        <v>3</v>
      </c>
      <c r="N266" s="798"/>
      <c r="O266" s="798"/>
      <c r="P266" s="798"/>
      <c r="Q266" s="798"/>
      <c r="R266" s="798"/>
      <c r="S266" s="798"/>
      <c r="T266" s="798"/>
      <c r="U266" s="798"/>
      <c r="V266" s="798"/>
      <c r="W266" s="798"/>
      <c r="X266" s="798"/>
      <c r="Y266" s="798"/>
      <c r="Z266" s="798"/>
      <c r="AA266" s="798"/>
      <c r="AB266" s="798"/>
      <c r="AC266" s="798"/>
      <c r="AD266" s="798"/>
      <c r="AE266" s="798"/>
      <c r="AF266" s="798"/>
      <c r="AG266" s="798"/>
      <c r="AH266" s="798"/>
      <c r="AI266" s="798"/>
      <c r="AJ266" s="798"/>
      <c r="AK266" s="798"/>
      <c r="AL266" s="798"/>
      <c r="AM266" s="798"/>
      <c r="AN266" s="798"/>
      <c r="AO266" s="798"/>
      <c r="AP266" s="798"/>
      <c r="AQ266" s="798"/>
      <c r="AR266" s="798"/>
      <c r="AS266" s="798"/>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0" t="s">
        <v>195</v>
      </c>
      <c r="B269" s="730"/>
      <c r="C269" s="730"/>
      <c r="D269" s="730"/>
      <c r="E269" s="730"/>
      <c r="F269" s="730"/>
      <c r="G269" s="730"/>
      <c r="H269" s="730"/>
      <c r="I269" s="730"/>
      <c r="J269" s="730"/>
      <c r="K269" s="730"/>
      <c r="L269" s="730"/>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c r="AD270" s="798"/>
      <c r="AE270" s="798"/>
      <c r="AF270" s="798"/>
      <c r="AG270" s="798"/>
      <c r="AH270" s="798"/>
      <c r="AI270" s="798"/>
      <c r="AJ270" s="798"/>
      <c r="AK270" s="798"/>
      <c r="AL270" s="798"/>
      <c r="AM270" s="798"/>
      <c r="AN270" s="798"/>
      <c r="AO270" s="798"/>
      <c r="AP270" s="798"/>
      <c r="AQ270" s="798"/>
      <c r="AR270" s="798"/>
      <c r="AS270" s="798"/>
    </row>
    <row r="271" spans="1:45" outlineLevel="1" x14ac:dyDescent="0.15">
      <c r="A271" s="17"/>
      <c r="B271" s="17"/>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c r="AD271" s="798"/>
      <c r="AE271" s="798"/>
      <c r="AF271" s="798"/>
      <c r="AG271" s="798"/>
      <c r="AH271" s="798"/>
      <c r="AI271" s="798"/>
      <c r="AJ271" s="798"/>
      <c r="AK271" s="798"/>
      <c r="AL271" s="798"/>
      <c r="AM271" s="798"/>
      <c r="AN271" s="798"/>
      <c r="AO271" s="798"/>
      <c r="AP271" s="798"/>
      <c r="AQ271" s="798"/>
      <c r="AR271" s="798"/>
      <c r="AS271" s="798"/>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174</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60" t="s">
        <v>175</v>
      </c>
      <c r="C282" s="760"/>
      <c r="D282" s="760"/>
      <c r="E282" s="760"/>
      <c r="F282" s="760"/>
      <c r="G282" s="760"/>
      <c r="H282" s="760"/>
      <c r="I282" s="760"/>
      <c r="J282" s="760"/>
      <c r="K282" s="760"/>
      <c r="L282" s="760"/>
      <c r="M282" s="760"/>
      <c r="N282" s="760"/>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60" t="s">
        <v>158</v>
      </c>
      <c r="B285" s="760"/>
      <c r="C285" s="760"/>
      <c r="D285" s="760"/>
      <c r="E285" s="760"/>
      <c r="F285" s="760"/>
      <c r="G285" s="760"/>
      <c r="H285" s="760"/>
      <c r="I285" s="760"/>
      <c r="J285" s="788"/>
      <c r="K285" s="788"/>
      <c r="L285" s="788"/>
      <c r="M285" s="788"/>
      <c r="N285" s="78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60" t="s">
        <v>176</v>
      </c>
      <c r="B288" s="760"/>
      <c r="C288" s="760"/>
      <c r="D288" s="760"/>
      <c r="E288" s="760"/>
      <c r="F288" s="760"/>
      <c r="G288" s="760"/>
      <c r="H288" s="760"/>
      <c r="I288" s="760"/>
      <c r="J288" s="788" t="s">
        <v>357</v>
      </c>
      <c r="K288" s="788"/>
      <c r="L288" s="761"/>
      <c r="M288" s="761"/>
      <c r="N288" s="765" t="s">
        <v>134</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0" t="s">
        <v>177</v>
      </c>
      <c r="B291" s="730"/>
      <c r="C291" s="730"/>
      <c r="D291" s="730"/>
      <c r="E291" s="730"/>
      <c r="F291" s="730"/>
      <c r="G291" s="730"/>
      <c r="H291" s="730"/>
      <c r="I291" s="730"/>
      <c r="J291" s="730"/>
      <c r="K291" s="730"/>
      <c r="L291" s="730"/>
      <c r="M291" s="730"/>
      <c r="N291" s="730"/>
      <c r="O291" s="796"/>
      <c r="P291" s="796"/>
      <c r="Q291" s="796"/>
      <c r="R291" s="796"/>
      <c r="S291" s="796"/>
      <c r="T291" s="736" t="s">
        <v>173</v>
      </c>
      <c r="U291" s="736"/>
      <c r="V291" s="736"/>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0" t="s">
        <v>178</v>
      </c>
      <c r="B294" s="730"/>
      <c r="C294" s="730"/>
      <c r="D294" s="730"/>
      <c r="E294" s="730"/>
      <c r="F294" s="730"/>
      <c r="G294" s="730"/>
      <c r="H294" s="730"/>
      <c r="I294" s="730"/>
      <c r="J294" s="730"/>
      <c r="K294" s="730"/>
      <c r="L294" s="730"/>
      <c r="M294" s="730"/>
      <c r="N294" s="730"/>
      <c r="O294" s="796"/>
      <c r="P294" s="796"/>
      <c r="Q294" s="796"/>
      <c r="R294" s="796"/>
      <c r="S294" s="796"/>
      <c r="T294" s="736" t="s">
        <v>173</v>
      </c>
      <c r="U294" s="736"/>
      <c r="V294" s="736"/>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0" t="s">
        <v>179</v>
      </c>
      <c r="B297" s="730"/>
      <c r="C297" s="730"/>
      <c r="D297" s="730"/>
      <c r="E297" s="730"/>
      <c r="F297" s="730"/>
      <c r="G297" s="730"/>
      <c r="H297" s="730"/>
      <c r="I297" s="730"/>
      <c r="J297" s="730"/>
      <c r="K297" s="730"/>
      <c r="L297" s="730"/>
      <c r="M297" s="730"/>
      <c r="N297" s="730"/>
      <c r="O297" s="796"/>
      <c r="P297" s="796"/>
      <c r="Q297" s="796"/>
      <c r="R297" s="796"/>
      <c r="S297" s="796"/>
      <c r="T297" s="736" t="s">
        <v>173</v>
      </c>
      <c r="U297" s="736"/>
      <c r="V297" s="736"/>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0" t="s">
        <v>180</v>
      </c>
      <c r="B300" s="730"/>
      <c r="C300" s="730"/>
      <c r="D300" s="730"/>
      <c r="E300" s="730"/>
      <c r="F300" s="730"/>
      <c r="G300" s="730"/>
      <c r="H300" s="730"/>
      <c r="I300" s="730"/>
      <c r="J300" s="730"/>
      <c r="K300" s="730"/>
      <c r="L300" s="730"/>
      <c r="M300" s="730"/>
      <c r="N300" s="730"/>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181</v>
      </c>
      <c r="C301" s="15"/>
      <c r="D301" s="15"/>
      <c r="E301" s="15"/>
      <c r="F301" s="15"/>
      <c r="G301" s="15"/>
      <c r="H301" s="15"/>
      <c r="I301" s="15"/>
      <c r="J301" s="15"/>
      <c r="K301" s="15"/>
      <c r="L301" s="15"/>
      <c r="M301" s="15"/>
      <c r="N301" s="15"/>
      <c r="O301" s="796"/>
      <c r="P301" s="796"/>
      <c r="Q301" s="796"/>
      <c r="R301" s="796"/>
      <c r="S301" s="796"/>
      <c r="T301" s="736" t="s">
        <v>173</v>
      </c>
      <c r="U301" s="736"/>
      <c r="V301" s="736"/>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182</v>
      </c>
      <c r="C302" s="18"/>
      <c r="D302" s="39"/>
      <c r="E302" s="39"/>
      <c r="F302" s="39"/>
      <c r="G302" s="39"/>
      <c r="H302" s="18"/>
      <c r="I302" s="39"/>
      <c r="J302" s="39"/>
      <c r="K302" s="39"/>
      <c r="L302" s="39"/>
      <c r="M302" s="18"/>
      <c r="N302" s="39"/>
      <c r="O302" s="39"/>
      <c r="P302" s="39"/>
      <c r="Q302" s="39"/>
      <c r="R302" s="18"/>
      <c r="S302" s="39"/>
      <c r="T302" s="39"/>
      <c r="U302" s="271" t="s">
        <v>222</v>
      </c>
      <c r="V302" s="15" t="s">
        <v>138</v>
      </c>
      <c r="W302" s="15"/>
      <c r="X302" s="271" t="s">
        <v>222</v>
      </c>
      <c r="Y302" s="15" t="s">
        <v>183</v>
      </c>
      <c r="Z302" s="15"/>
      <c r="AA302" s="15"/>
      <c r="AB302" s="15"/>
      <c r="AC302" s="795" t="str">
        <f>IF(BB302+BB303&gt;1,"※いずれか1つを選択","")</f>
        <v/>
      </c>
      <c r="AD302" s="795"/>
      <c r="AE302" s="795"/>
      <c r="AF302" s="795"/>
      <c r="AG302" s="795"/>
      <c r="AH302" s="795"/>
      <c r="AI302" s="795"/>
      <c r="AJ302" s="795"/>
      <c r="AK302" s="795"/>
      <c r="AL302" s="795"/>
      <c r="AM302" s="795"/>
      <c r="AN302" s="795"/>
      <c r="AO302" s="795"/>
      <c r="AP302" s="795"/>
      <c r="AQ302" s="795"/>
      <c r="AR302" s="795"/>
      <c r="AS302" s="795"/>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184</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765" t="s">
        <v>185</v>
      </c>
      <c r="H306" s="765"/>
      <c r="I306" s="765"/>
      <c r="J306" s="765"/>
      <c r="K306" s="765"/>
      <c r="L306" s="28" t="s">
        <v>18</v>
      </c>
      <c r="M306" s="28" t="s">
        <v>70</v>
      </c>
      <c r="N306" s="760" t="s">
        <v>186</v>
      </c>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28" t="s">
        <v>18</v>
      </c>
      <c r="AK306" s="28" t="s">
        <v>70</v>
      </c>
      <c r="AL306" s="765" t="s">
        <v>187</v>
      </c>
      <c r="AM306" s="765"/>
      <c r="AN306" s="765"/>
      <c r="AO306" s="765"/>
      <c r="AP306" s="765"/>
      <c r="AQ306" s="765"/>
      <c r="AR306" s="28" t="s">
        <v>18</v>
      </c>
      <c r="AS306" s="15"/>
    </row>
    <row r="307" spans="1:45" x14ac:dyDescent="0.15">
      <c r="A307" s="15"/>
      <c r="B307" s="730" t="s">
        <v>188</v>
      </c>
      <c r="C307" s="730"/>
      <c r="D307" s="730"/>
      <c r="E307" s="730"/>
      <c r="F307" s="28" t="s">
        <v>70</v>
      </c>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43" t="s">
        <v>18</v>
      </c>
      <c r="AK307" s="43" t="s">
        <v>70</v>
      </c>
      <c r="AL307" s="797"/>
      <c r="AM307" s="797"/>
      <c r="AN307" s="797"/>
      <c r="AO307" s="797"/>
      <c r="AP307" s="797"/>
      <c r="AQ307" s="92" t="s">
        <v>97</v>
      </c>
      <c r="AR307" s="28" t="s">
        <v>18</v>
      </c>
      <c r="AS307" s="17"/>
    </row>
    <row r="308" spans="1:45" x14ac:dyDescent="0.15">
      <c r="A308" s="15"/>
      <c r="B308" s="730" t="s">
        <v>189</v>
      </c>
      <c r="C308" s="730"/>
      <c r="D308" s="730"/>
      <c r="E308" s="730"/>
      <c r="F308" s="28" t="s">
        <v>70</v>
      </c>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43" t="s">
        <v>18</v>
      </c>
      <c r="AK308" s="43" t="s">
        <v>70</v>
      </c>
      <c r="AL308" s="797"/>
      <c r="AM308" s="797"/>
      <c r="AN308" s="797"/>
      <c r="AO308" s="797"/>
      <c r="AP308" s="797"/>
      <c r="AQ308" s="92" t="s">
        <v>97</v>
      </c>
      <c r="AR308" s="28" t="s">
        <v>18</v>
      </c>
      <c r="AS308" s="17"/>
    </row>
    <row r="309" spans="1:45" x14ac:dyDescent="0.15">
      <c r="A309" s="15"/>
      <c r="B309" s="730" t="s">
        <v>190</v>
      </c>
      <c r="C309" s="730"/>
      <c r="D309" s="730"/>
      <c r="E309" s="730"/>
      <c r="F309" s="28" t="s">
        <v>70</v>
      </c>
      <c r="G309" s="793"/>
      <c r="H309" s="793"/>
      <c r="I309" s="793"/>
      <c r="J309" s="793"/>
      <c r="K309" s="793"/>
      <c r="L309" s="793"/>
      <c r="M309" s="793"/>
      <c r="N309" s="793"/>
      <c r="O309" s="793"/>
      <c r="P309" s="793"/>
      <c r="Q309" s="793"/>
      <c r="R309" s="793"/>
      <c r="S309" s="793"/>
      <c r="T309" s="793"/>
      <c r="U309" s="793"/>
      <c r="V309" s="793"/>
      <c r="W309" s="793"/>
      <c r="X309" s="793"/>
      <c r="Y309" s="793"/>
      <c r="Z309" s="793"/>
      <c r="AA309" s="793"/>
      <c r="AB309" s="793"/>
      <c r="AC309" s="793"/>
      <c r="AD309" s="793"/>
      <c r="AE309" s="793"/>
      <c r="AF309" s="793"/>
      <c r="AG309" s="793"/>
      <c r="AH309" s="793"/>
      <c r="AI309" s="793"/>
      <c r="AJ309" s="43" t="s">
        <v>18</v>
      </c>
      <c r="AK309" s="43" t="s">
        <v>70</v>
      </c>
      <c r="AL309" s="797"/>
      <c r="AM309" s="797"/>
      <c r="AN309" s="797"/>
      <c r="AO309" s="797"/>
      <c r="AP309" s="797"/>
      <c r="AQ309" s="92" t="s">
        <v>97</v>
      </c>
      <c r="AR309" s="28" t="s">
        <v>18</v>
      </c>
      <c r="AS309" s="17"/>
    </row>
    <row r="310" spans="1:45" x14ac:dyDescent="0.15">
      <c r="A310" s="15"/>
      <c r="B310" s="730" t="s">
        <v>191</v>
      </c>
      <c r="C310" s="730"/>
      <c r="D310" s="730"/>
      <c r="E310" s="730"/>
      <c r="F310" s="28" t="s">
        <v>70</v>
      </c>
      <c r="G310" s="793"/>
      <c r="H310" s="793"/>
      <c r="I310" s="793"/>
      <c r="J310" s="793"/>
      <c r="K310" s="793"/>
      <c r="L310" s="793"/>
      <c r="M310" s="793"/>
      <c r="N310" s="793"/>
      <c r="O310" s="793"/>
      <c r="P310" s="793"/>
      <c r="Q310" s="793"/>
      <c r="R310" s="793"/>
      <c r="S310" s="793"/>
      <c r="T310" s="793"/>
      <c r="U310" s="793"/>
      <c r="V310" s="793"/>
      <c r="W310" s="793"/>
      <c r="X310" s="793"/>
      <c r="Y310" s="793"/>
      <c r="Z310" s="793"/>
      <c r="AA310" s="793"/>
      <c r="AB310" s="793"/>
      <c r="AC310" s="793"/>
      <c r="AD310" s="793"/>
      <c r="AE310" s="793"/>
      <c r="AF310" s="793"/>
      <c r="AG310" s="793"/>
      <c r="AH310" s="793"/>
      <c r="AI310" s="793"/>
      <c r="AJ310" s="43" t="s">
        <v>18</v>
      </c>
      <c r="AK310" s="43" t="s">
        <v>70</v>
      </c>
      <c r="AL310" s="797"/>
      <c r="AM310" s="797"/>
      <c r="AN310" s="797"/>
      <c r="AO310" s="797"/>
      <c r="AP310" s="797"/>
      <c r="AQ310" s="92" t="s">
        <v>97</v>
      </c>
      <c r="AR310" s="28" t="s">
        <v>18</v>
      </c>
      <c r="AS310" s="17"/>
    </row>
    <row r="311" spans="1:45" x14ac:dyDescent="0.15">
      <c r="A311" s="15"/>
      <c r="B311" s="730" t="s">
        <v>192</v>
      </c>
      <c r="C311" s="730"/>
      <c r="D311" s="730"/>
      <c r="E311" s="730"/>
      <c r="F311" s="28" t="s">
        <v>70</v>
      </c>
      <c r="G311" s="793"/>
      <c r="H311" s="793"/>
      <c r="I311" s="793"/>
      <c r="J311" s="793"/>
      <c r="K311" s="793"/>
      <c r="L311" s="793"/>
      <c r="M311" s="793"/>
      <c r="N311" s="793"/>
      <c r="O311" s="793"/>
      <c r="P311" s="793"/>
      <c r="Q311" s="793"/>
      <c r="R311" s="793"/>
      <c r="S311" s="793"/>
      <c r="T311" s="793"/>
      <c r="U311" s="793"/>
      <c r="V311" s="793"/>
      <c r="W311" s="793"/>
      <c r="X311" s="793"/>
      <c r="Y311" s="793"/>
      <c r="Z311" s="793"/>
      <c r="AA311" s="793"/>
      <c r="AB311" s="793"/>
      <c r="AC311" s="793"/>
      <c r="AD311" s="793"/>
      <c r="AE311" s="793"/>
      <c r="AF311" s="793"/>
      <c r="AG311" s="793"/>
      <c r="AH311" s="793"/>
      <c r="AI311" s="793"/>
      <c r="AJ311" s="43" t="s">
        <v>18</v>
      </c>
      <c r="AK311" s="43" t="s">
        <v>70</v>
      </c>
      <c r="AL311" s="797"/>
      <c r="AM311" s="797"/>
      <c r="AN311" s="797"/>
      <c r="AO311" s="797"/>
      <c r="AP311" s="797"/>
      <c r="AQ311" s="92" t="s">
        <v>97</v>
      </c>
      <c r="AR311" s="28" t="s">
        <v>18</v>
      </c>
      <c r="AS311" s="17"/>
    </row>
    <row r="312" spans="1:45" x14ac:dyDescent="0.15">
      <c r="A312" s="15"/>
      <c r="B312" s="730" t="s">
        <v>193</v>
      </c>
      <c r="C312" s="730"/>
      <c r="D312" s="730"/>
      <c r="E312" s="730"/>
      <c r="F312" s="28" t="s">
        <v>70</v>
      </c>
      <c r="G312" s="793"/>
      <c r="H312" s="793"/>
      <c r="I312" s="793"/>
      <c r="J312" s="793"/>
      <c r="K312" s="793"/>
      <c r="L312" s="793"/>
      <c r="M312" s="793"/>
      <c r="N312" s="793"/>
      <c r="O312" s="793"/>
      <c r="P312" s="793"/>
      <c r="Q312" s="793"/>
      <c r="R312" s="793"/>
      <c r="S312" s="793"/>
      <c r="T312" s="793"/>
      <c r="U312" s="793"/>
      <c r="V312" s="793"/>
      <c r="W312" s="793"/>
      <c r="X312" s="793"/>
      <c r="Y312" s="793"/>
      <c r="Z312" s="793"/>
      <c r="AA312" s="793"/>
      <c r="AB312" s="793"/>
      <c r="AC312" s="793"/>
      <c r="AD312" s="793"/>
      <c r="AE312" s="793"/>
      <c r="AF312" s="793"/>
      <c r="AG312" s="793"/>
      <c r="AH312" s="793"/>
      <c r="AI312" s="793"/>
      <c r="AJ312" s="43" t="s">
        <v>18</v>
      </c>
      <c r="AK312" s="43" t="s">
        <v>70</v>
      </c>
      <c r="AL312" s="797"/>
      <c r="AM312" s="797"/>
      <c r="AN312" s="797"/>
      <c r="AO312" s="797"/>
      <c r="AP312" s="797"/>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0" t="s">
        <v>194</v>
      </c>
      <c r="B315" s="730"/>
      <c r="C315" s="730"/>
      <c r="D315" s="730"/>
      <c r="E315" s="730"/>
      <c r="F315" s="730"/>
      <c r="G315" s="730"/>
      <c r="H315" s="730"/>
      <c r="I315" s="730"/>
      <c r="J315" s="730"/>
      <c r="K315" s="730"/>
      <c r="L315" s="730"/>
      <c r="M315" s="798" t="s">
        <v>3</v>
      </c>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8"/>
      <c r="AP315" s="798"/>
      <c r="AQ315" s="798"/>
      <c r="AR315" s="798"/>
      <c r="AS315" s="798"/>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0" t="s">
        <v>195</v>
      </c>
      <c r="B318" s="730"/>
      <c r="C318" s="730"/>
      <c r="D318" s="730"/>
      <c r="E318" s="730"/>
      <c r="F318" s="730"/>
      <c r="G318" s="730"/>
      <c r="H318" s="730"/>
      <c r="I318" s="730"/>
      <c r="J318" s="730"/>
      <c r="K318" s="730"/>
      <c r="L318" s="730"/>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8"/>
      <c r="D319" s="798"/>
      <c r="E319" s="798"/>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8"/>
      <c r="AP319" s="798"/>
      <c r="AQ319" s="798"/>
      <c r="AR319" s="798"/>
      <c r="AS319" s="798"/>
    </row>
    <row r="320" spans="1:45" x14ac:dyDescent="0.15">
      <c r="A320" s="17"/>
      <c r="B320" s="17"/>
      <c r="C320" s="798"/>
      <c r="D320" s="798"/>
      <c r="E320" s="798"/>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8"/>
      <c r="AP320" s="798"/>
      <c r="AQ320" s="798"/>
      <c r="AR320" s="798"/>
      <c r="AS320" s="798"/>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174</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60" t="s">
        <v>175</v>
      </c>
      <c r="C325" s="760"/>
      <c r="D325" s="760"/>
      <c r="E325" s="760"/>
      <c r="F325" s="760"/>
      <c r="G325" s="760"/>
      <c r="H325" s="760"/>
      <c r="I325" s="760"/>
      <c r="J325" s="760"/>
      <c r="K325" s="760"/>
      <c r="L325" s="760"/>
      <c r="M325" s="760"/>
      <c r="N325" s="760"/>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60" t="s">
        <v>158</v>
      </c>
      <c r="B328" s="760"/>
      <c r="C328" s="760"/>
      <c r="D328" s="760"/>
      <c r="E328" s="760"/>
      <c r="F328" s="760"/>
      <c r="G328" s="760"/>
      <c r="H328" s="760"/>
      <c r="I328" s="760"/>
      <c r="J328" s="788"/>
      <c r="K328" s="788"/>
      <c r="L328" s="788"/>
      <c r="M328" s="788"/>
      <c r="N328" s="788"/>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60" t="s">
        <v>176</v>
      </c>
      <c r="B331" s="760"/>
      <c r="C331" s="760"/>
      <c r="D331" s="760"/>
      <c r="E331" s="760"/>
      <c r="F331" s="760"/>
      <c r="G331" s="760"/>
      <c r="H331" s="760"/>
      <c r="I331" s="760"/>
      <c r="J331" s="788" t="s">
        <v>170</v>
      </c>
      <c r="K331" s="788"/>
      <c r="L331" s="761"/>
      <c r="M331" s="761"/>
      <c r="N331" s="765" t="s">
        <v>134</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0" t="s">
        <v>177</v>
      </c>
      <c r="B334" s="730"/>
      <c r="C334" s="730"/>
      <c r="D334" s="730"/>
      <c r="E334" s="730"/>
      <c r="F334" s="730"/>
      <c r="G334" s="730"/>
      <c r="H334" s="730"/>
      <c r="I334" s="730"/>
      <c r="J334" s="730"/>
      <c r="K334" s="730"/>
      <c r="L334" s="730"/>
      <c r="M334" s="730"/>
      <c r="N334" s="730"/>
      <c r="O334" s="796"/>
      <c r="P334" s="796"/>
      <c r="Q334" s="796"/>
      <c r="R334" s="796"/>
      <c r="S334" s="796"/>
      <c r="T334" s="736" t="s">
        <v>173</v>
      </c>
      <c r="U334" s="736"/>
      <c r="V334" s="736"/>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0" t="s">
        <v>178</v>
      </c>
      <c r="B337" s="730"/>
      <c r="C337" s="730"/>
      <c r="D337" s="730"/>
      <c r="E337" s="730"/>
      <c r="F337" s="730"/>
      <c r="G337" s="730"/>
      <c r="H337" s="730"/>
      <c r="I337" s="730"/>
      <c r="J337" s="730"/>
      <c r="K337" s="730"/>
      <c r="L337" s="730"/>
      <c r="M337" s="730"/>
      <c r="N337" s="730"/>
      <c r="O337" s="796"/>
      <c r="P337" s="796"/>
      <c r="Q337" s="796"/>
      <c r="R337" s="796"/>
      <c r="S337" s="796"/>
      <c r="T337" s="736" t="s">
        <v>173</v>
      </c>
      <c r="U337" s="736"/>
      <c r="V337" s="736"/>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0" t="s">
        <v>179</v>
      </c>
      <c r="B340" s="730"/>
      <c r="C340" s="730"/>
      <c r="D340" s="730"/>
      <c r="E340" s="730"/>
      <c r="F340" s="730"/>
      <c r="G340" s="730"/>
      <c r="H340" s="730"/>
      <c r="I340" s="730"/>
      <c r="J340" s="730"/>
      <c r="K340" s="730"/>
      <c r="L340" s="730"/>
      <c r="M340" s="730"/>
      <c r="N340" s="730"/>
      <c r="O340" s="796"/>
      <c r="P340" s="796"/>
      <c r="Q340" s="796"/>
      <c r="R340" s="796"/>
      <c r="S340" s="796"/>
      <c r="T340" s="736" t="s">
        <v>173</v>
      </c>
      <c r="U340" s="736"/>
      <c r="V340" s="736"/>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0" t="s">
        <v>180</v>
      </c>
      <c r="B343" s="730"/>
      <c r="C343" s="730"/>
      <c r="D343" s="730"/>
      <c r="E343" s="730"/>
      <c r="F343" s="730"/>
      <c r="G343" s="730"/>
      <c r="H343" s="730"/>
      <c r="I343" s="730"/>
      <c r="J343" s="730"/>
      <c r="K343" s="730"/>
      <c r="L343" s="730"/>
      <c r="M343" s="730"/>
      <c r="N343" s="730"/>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181</v>
      </c>
      <c r="C344" s="15"/>
      <c r="D344" s="15"/>
      <c r="E344" s="15"/>
      <c r="F344" s="15"/>
      <c r="G344" s="15"/>
      <c r="H344" s="15"/>
      <c r="I344" s="15"/>
      <c r="J344" s="15"/>
      <c r="K344" s="15"/>
      <c r="L344" s="15"/>
      <c r="M344" s="15"/>
      <c r="N344" s="15"/>
      <c r="O344" s="796"/>
      <c r="P344" s="796"/>
      <c r="Q344" s="796"/>
      <c r="R344" s="796"/>
      <c r="S344" s="796"/>
      <c r="T344" s="736" t="s">
        <v>173</v>
      </c>
      <c r="U344" s="736"/>
      <c r="V344" s="736"/>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182</v>
      </c>
      <c r="C345" s="18"/>
      <c r="D345" s="39"/>
      <c r="E345" s="39"/>
      <c r="F345" s="39"/>
      <c r="G345" s="39"/>
      <c r="H345" s="18"/>
      <c r="I345" s="39"/>
      <c r="J345" s="39"/>
      <c r="K345" s="39"/>
      <c r="L345" s="39"/>
      <c r="M345" s="18"/>
      <c r="N345" s="39"/>
      <c r="O345" s="39"/>
      <c r="P345" s="39"/>
      <c r="Q345" s="39"/>
      <c r="R345" s="18"/>
      <c r="S345" s="39"/>
      <c r="T345" s="39"/>
      <c r="U345" s="271" t="s">
        <v>222</v>
      </c>
      <c r="V345" s="15" t="s">
        <v>138</v>
      </c>
      <c r="W345" s="15"/>
      <c r="X345" s="271" t="s">
        <v>222</v>
      </c>
      <c r="Y345" s="15" t="s">
        <v>183</v>
      </c>
      <c r="Z345" s="15"/>
      <c r="AA345" s="15"/>
      <c r="AB345" s="15"/>
      <c r="AC345" s="795" t="str">
        <f>IF(BB345+BB346&gt;1,"※いずれか1つを選択","")</f>
        <v/>
      </c>
      <c r="AD345" s="795"/>
      <c r="AE345" s="795"/>
      <c r="AF345" s="795"/>
      <c r="AG345" s="795"/>
      <c r="AH345" s="795"/>
      <c r="AI345" s="795"/>
      <c r="AJ345" s="795"/>
      <c r="AK345" s="795"/>
      <c r="AL345" s="795"/>
      <c r="AM345" s="795"/>
      <c r="AN345" s="795"/>
      <c r="AO345" s="795"/>
      <c r="AP345" s="795"/>
      <c r="AQ345" s="795"/>
      <c r="AR345" s="795"/>
      <c r="AS345" s="795"/>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184</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765" t="s">
        <v>185</v>
      </c>
      <c r="H349" s="765"/>
      <c r="I349" s="765"/>
      <c r="J349" s="765"/>
      <c r="K349" s="765"/>
      <c r="L349" s="28" t="s">
        <v>18</v>
      </c>
      <c r="M349" s="28" t="s">
        <v>70</v>
      </c>
      <c r="N349" s="760" t="s">
        <v>186</v>
      </c>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28" t="s">
        <v>18</v>
      </c>
      <c r="AK349" s="28" t="s">
        <v>70</v>
      </c>
      <c r="AL349" s="765" t="s">
        <v>187</v>
      </c>
      <c r="AM349" s="765"/>
      <c r="AN349" s="765"/>
      <c r="AO349" s="765"/>
      <c r="AP349" s="765"/>
      <c r="AQ349" s="765"/>
      <c r="AR349" s="28" t="s">
        <v>18</v>
      </c>
      <c r="AS349" s="15"/>
    </row>
    <row r="350" spans="1:54" outlineLevel="1" x14ac:dyDescent="0.15">
      <c r="A350" s="15"/>
      <c r="B350" s="730" t="s">
        <v>188</v>
      </c>
      <c r="C350" s="730"/>
      <c r="D350" s="730"/>
      <c r="E350" s="730"/>
      <c r="F350" s="28" t="s">
        <v>70</v>
      </c>
      <c r="G350" s="793"/>
      <c r="H350" s="793"/>
      <c r="I350" s="793"/>
      <c r="J350" s="793"/>
      <c r="K350" s="793"/>
      <c r="L350" s="793"/>
      <c r="M350" s="793"/>
      <c r="N350" s="793"/>
      <c r="O350" s="793"/>
      <c r="P350" s="793"/>
      <c r="Q350" s="793"/>
      <c r="R350" s="793"/>
      <c r="S350" s="793"/>
      <c r="T350" s="793"/>
      <c r="U350" s="793"/>
      <c r="V350" s="793"/>
      <c r="W350" s="793"/>
      <c r="X350" s="793"/>
      <c r="Y350" s="793"/>
      <c r="Z350" s="793"/>
      <c r="AA350" s="793"/>
      <c r="AB350" s="793"/>
      <c r="AC350" s="793"/>
      <c r="AD350" s="793"/>
      <c r="AE350" s="793"/>
      <c r="AF350" s="793"/>
      <c r="AG350" s="793"/>
      <c r="AH350" s="793"/>
      <c r="AI350" s="793"/>
      <c r="AJ350" s="43" t="s">
        <v>18</v>
      </c>
      <c r="AK350" s="43" t="s">
        <v>70</v>
      </c>
      <c r="AL350" s="797"/>
      <c r="AM350" s="797"/>
      <c r="AN350" s="797"/>
      <c r="AO350" s="797"/>
      <c r="AP350" s="797"/>
      <c r="AQ350" s="92" t="s">
        <v>97</v>
      </c>
      <c r="AR350" s="28" t="s">
        <v>18</v>
      </c>
      <c r="AS350" s="17"/>
    </row>
    <row r="351" spans="1:54" outlineLevel="1" x14ac:dyDescent="0.15">
      <c r="A351" s="15"/>
      <c r="B351" s="730" t="s">
        <v>189</v>
      </c>
      <c r="C351" s="730"/>
      <c r="D351" s="730"/>
      <c r="E351" s="730"/>
      <c r="F351" s="28" t="s">
        <v>70</v>
      </c>
      <c r="G351" s="793"/>
      <c r="H351" s="793"/>
      <c r="I351" s="793"/>
      <c r="J351" s="793"/>
      <c r="K351" s="793"/>
      <c r="L351" s="793"/>
      <c r="M351" s="793"/>
      <c r="N351" s="793"/>
      <c r="O351" s="793"/>
      <c r="P351" s="793"/>
      <c r="Q351" s="793"/>
      <c r="R351" s="793"/>
      <c r="S351" s="793"/>
      <c r="T351" s="793"/>
      <c r="U351" s="793"/>
      <c r="V351" s="793"/>
      <c r="W351" s="793"/>
      <c r="X351" s="793"/>
      <c r="Y351" s="793"/>
      <c r="Z351" s="793"/>
      <c r="AA351" s="793"/>
      <c r="AB351" s="793"/>
      <c r="AC351" s="793"/>
      <c r="AD351" s="793"/>
      <c r="AE351" s="793"/>
      <c r="AF351" s="793"/>
      <c r="AG351" s="793"/>
      <c r="AH351" s="793"/>
      <c r="AI351" s="793"/>
      <c r="AJ351" s="43" t="s">
        <v>18</v>
      </c>
      <c r="AK351" s="43" t="s">
        <v>70</v>
      </c>
      <c r="AL351" s="797"/>
      <c r="AM351" s="797"/>
      <c r="AN351" s="797"/>
      <c r="AO351" s="797"/>
      <c r="AP351" s="797"/>
      <c r="AQ351" s="92" t="s">
        <v>97</v>
      </c>
      <c r="AR351" s="28" t="s">
        <v>18</v>
      </c>
      <c r="AS351" s="17"/>
    </row>
    <row r="352" spans="1:54" outlineLevel="1" x14ac:dyDescent="0.15">
      <c r="A352" s="15"/>
      <c r="B352" s="730" t="s">
        <v>190</v>
      </c>
      <c r="C352" s="730"/>
      <c r="D352" s="730"/>
      <c r="E352" s="730"/>
      <c r="F352" s="28" t="s">
        <v>70</v>
      </c>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43" t="s">
        <v>18</v>
      </c>
      <c r="AK352" s="43" t="s">
        <v>70</v>
      </c>
      <c r="AL352" s="797"/>
      <c r="AM352" s="797"/>
      <c r="AN352" s="797"/>
      <c r="AO352" s="797"/>
      <c r="AP352" s="797"/>
      <c r="AQ352" s="92" t="s">
        <v>97</v>
      </c>
      <c r="AR352" s="28" t="s">
        <v>18</v>
      </c>
      <c r="AS352" s="17"/>
    </row>
    <row r="353" spans="1:45" outlineLevel="1" x14ac:dyDescent="0.15">
      <c r="A353" s="15"/>
      <c r="B353" s="730" t="s">
        <v>191</v>
      </c>
      <c r="C353" s="730"/>
      <c r="D353" s="730"/>
      <c r="E353" s="730"/>
      <c r="F353" s="28" t="s">
        <v>70</v>
      </c>
      <c r="G353" s="793"/>
      <c r="H353" s="793"/>
      <c r="I353" s="793"/>
      <c r="J353" s="793"/>
      <c r="K353" s="793"/>
      <c r="L353" s="793"/>
      <c r="M353" s="793"/>
      <c r="N353" s="793"/>
      <c r="O353" s="793"/>
      <c r="P353" s="793"/>
      <c r="Q353" s="793"/>
      <c r="R353" s="793"/>
      <c r="S353" s="793"/>
      <c r="T353" s="793"/>
      <c r="U353" s="793"/>
      <c r="V353" s="793"/>
      <c r="W353" s="793"/>
      <c r="X353" s="793"/>
      <c r="Y353" s="793"/>
      <c r="Z353" s="793"/>
      <c r="AA353" s="793"/>
      <c r="AB353" s="793"/>
      <c r="AC353" s="793"/>
      <c r="AD353" s="793"/>
      <c r="AE353" s="793"/>
      <c r="AF353" s="793"/>
      <c r="AG353" s="793"/>
      <c r="AH353" s="793"/>
      <c r="AI353" s="793"/>
      <c r="AJ353" s="43" t="s">
        <v>18</v>
      </c>
      <c r="AK353" s="43" t="s">
        <v>70</v>
      </c>
      <c r="AL353" s="797"/>
      <c r="AM353" s="797"/>
      <c r="AN353" s="797"/>
      <c r="AO353" s="797"/>
      <c r="AP353" s="797"/>
      <c r="AQ353" s="92" t="s">
        <v>97</v>
      </c>
      <c r="AR353" s="28" t="s">
        <v>18</v>
      </c>
      <c r="AS353" s="17"/>
    </row>
    <row r="354" spans="1:45" outlineLevel="1" x14ac:dyDescent="0.15">
      <c r="A354" s="15"/>
      <c r="B354" s="730" t="s">
        <v>192</v>
      </c>
      <c r="C354" s="730"/>
      <c r="D354" s="730"/>
      <c r="E354" s="730"/>
      <c r="F354" s="28" t="s">
        <v>70</v>
      </c>
      <c r="G354" s="793"/>
      <c r="H354" s="793"/>
      <c r="I354" s="793"/>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43" t="s">
        <v>18</v>
      </c>
      <c r="AK354" s="43" t="s">
        <v>70</v>
      </c>
      <c r="AL354" s="797"/>
      <c r="AM354" s="797"/>
      <c r="AN354" s="797"/>
      <c r="AO354" s="797"/>
      <c r="AP354" s="797"/>
      <c r="AQ354" s="92" t="s">
        <v>97</v>
      </c>
      <c r="AR354" s="28" t="s">
        <v>18</v>
      </c>
      <c r="AS354" s="17"/>
    </row>
    <row r="355" spans="1:45" outlineLevel="1" x14ac:dyDescent="0.15">
      <c r="A355" s="15"/>
      <c r="B355" s="730" t="s">
        <v>193</v>
      </c>
      <c r="C355" s="730"/>
      <c r="D355" s="730"/>
      <c r="E355" s="730"/>
      <c r="F355" s="28" t="s">
        <v>70</v>
      </c>
      <c r="G355" s="793"/>
      <c r="H355" s="793"/>
      <c r="I355" s="793"/>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43" t="s">
        <v>18</v>
      </c>
      <c r="AK355" s="43" t="s">
        <v>70</v>
      </c>
      <c r="AL355" s="797"/>
      <c r="AM355" s="797"/>
      <c r="AN355" s="797"/>
      <c r="AO355" s="797"/>
      <c r="AP355" s="797"/>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0" t="s">
        <v>194</v>
      </c>
      <c r="B358" s="730"/>
      <c r="C358" s="730"/>
      <c r="D358" s="730"/>
      <c r="E358" s="730"/>
      <c r="F358" s="730"/>
      <c r="G358" s="730"/>
      <c r="H358" s="730"/>
      <c r="I358" s="730"/>
      <c r="J358" s="730"/>
      <c r="K358" s="730"/>
      <c r="L358" s="730"/>
      <c r="M358" s="798" t="s">
        <v>3</v>
      </c>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8"/>
      <c r="AP358" s="798"/>
      <c r="AQ358" s="798"/>
      <c r="AR358" s="798"/>
      <c r="AS358" s="798"/>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0" t="s">
        <v>195</v>
      </c>
      <c r="B361" s="730"/>
      <c r="C361" s="730"/>
      <c r="D361" s="730"/>
      <c r="E361" s="730"/>
      <c r="F361" s="730"/>
      <c r="G361" s="730"/>
      <c r="H361" s="730"/>
      <c r="I361" s="730"/>
      <c r="J361" s="730"/>
      <c r="K361" s="730"/>
      <c r="L361" s="730"/>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8"/>
      <c r="D362" s="798"/>
      <c r="E362" s="798"/>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8"/>
      <c r="AP362" s="798"/>
      <c r="AQ362" s="798"/>
      <c r="AR362" s="798"/>
      <c r="AS362" s="798"/>
    </row>
    <row r="363" spans="1:45" outlineLevel="1" x14ac:dyDescent="0.15">
      <c r="A363" s="17"/>
      <c r="B363" s="17"/>
      <c r="C363" s="798"/>
      <c r="D363" s="798"/>
      <c r="E363" s="798"/>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8"/>
      <c r="AP363" s="798"/>
      <c r="AQ363" s="798"/>
      <c r="AR363" s="798"/>
      <c r="AS363" s="798"/>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174</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60" t="s">
        <v>175</v>
      </c>
      <c r="C374" s="760"/>
      <c r="D374" s="760"/>
      <c r="E374" s="760"/>
      <c r="F374" s="760"/>
      <c r="G374" s="760"/>
      <c r="H374" s="760"/>
      <c r="I374" s="760"/>
      <c r="J374" s="760"/>
      <c r="K374" s="760"/>
      <c r="L374" s="760"/>
      <c r="M374" s="760"/>
      <c r="N374" s="760"/>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60" t="s">
        <v>158</v>
      </c>
      <c r="B377" s="760"/>
      <c r="C377" s="760"/>
      <c r="D377" s="760"/>
      <c r="E377" s="760"/>
      <c r="F377" s="760"/>
      <c r="G377" s="760"/>
      <c r="H377" s="760"/>
      <c r="I377" s="760"/>
      <c r="J377" s="788"/>
      <c r="K377" s="788"/>
      <c r="L377" s="788"/>
      <c r="M377" s="788"/>
      <c r="N377" s="788"/>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60" t="s">
        <v>176</v>
      </c>
      <c r="B380" s="760"/>
      <c r="C380" s="760"/>
      <c r="D380" s="760"/>
      <c r="E380" s="760"/>
      <c r="F380" s="760"/>
      <c r="G380" s="760"/>
      <c r="H380" s="760"/>
      <c r="I380" s="760"/>
      <c r="J380" s="788" t="s">
        <v>357</v>
      </c>
      <c r="K380" s="788"/>
      <c r="L380" s="761"/>
      <c r="M380" s="761"/>
      <c r="N380" s="765" t="s">
        <v>134</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0" t="s">
        <v>177</v>
      </c>
      <c r="B383" s="730"/>
      <c r="C383" s="730"/>
      <c r="D383" s="730"/>
      <c r="E383" s="730"/>
      <c r="F383" s="730"/>
      <c r="G383" s="730"/>
      <c r="H383" s="730"/>
      <c r="I383" s="730"/>
      <c r="J383" s="730"/>
      <c r="K383" s="730"/>
      <c r="L383" s="730"/>
      <c r="M383" s="730"/>
      <c r="N383" s="730"/>
      <c r="O383" s="796"/>
      <c r="P383" s="796"/>
      <c r="Q383" s="796"/>
      <c r="R383" s="796"/>
      <c r="S383" s="796"/>
      <c r="T383" s="736" t="s">
        <v>173</v>
      </c>
      <c r="U383" s="736"/>
      <c r="V383" s="736"/>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0" t="s">
        <v>178</v>
      </c>
      <c r="B386" s="730"/>
      <c r="C386" s="730"/>
      <c r="D386" s="730"/>
      <c r="E386" s="730"/>
      <c r="F386" s="730"/>
      <c r="G386" s="730"/>
      <c r="H386" s="730"/>
      <c r="I386" s="730"/>
      <c r="J386" s="730"/>
      <c r="K386" s="730"/>
      <c r="L386" s="730"/>
      <c r="M386" s="730"/>
      <c r="N386" s="730"/>
      <c r="O386" s="796"/>
      <c r="P386" s="796"/>
      <c r="Q386" s="796"/>
      <c r="R386" s="796"/>
      <c r="S386" s="796"/>
      <c r="T386" s="736" t="s">
        <v>173</v>
      </c>
      <c r="U386" s="736"/>
      <c r="V386" s="736"/>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0" t="s">
        <v>179</v>
      </c>
      <c r="B389" s="730"/>
      <c r="C389" s="730"/>
      <c r="D389" s="730"/>
      <c r="E389" s="730"/>
      <c r="F389" s="730"/>
      <c r="G389" s="730"/>
      <c r="H389" s="730"/>
      <c r="I389" s="730"/>
      <c r="J389" s="730"/>
      <c r="K389" s="730"/>
      <c r="L389" s="730"/>
      <c r="M389" s="730"/>
      <c r="N389" s="730"/>
      <c r="O389" s="796"/>
      <c r="P389" s="796"/>
      <c r="Q389" s="796"/>
      <c r="R389" s="796"/>
      <c r="S389" s="796"/>
      <c r="T389" s="736" t="s">
        <v>173</v>
      </c>
      <c r="U389" s="736"/>
      <c r="V389" s="736"/>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0" t="s">
        <v>180</v>
      </c>
      <c r="B392" s="730"/>
      <c r="C392" s="730"/>
      <c r="D392" s="730"/>
      <c r="E392" s="730"/>
      <c r="F392" s="730"/>
      <c r="G392" s="730"/>
      <c r="H392" s="730"/>
      <c r="I392" s="730"/>
      <c r="J392" s="730"/>
      <c r="K392" s="730"/>
      <c r="L392" s="730"/>
      <c r="M392" s="730"/>
      <c r="N392" s="730"/>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181</v>
      </c>
      <c r="C393" s="15"/>
      <c r="D393" s="15"/>
      <c r="E393" s="15"/>
      <c r="F393" s="15"/>
      <c r="G393" s="15"/>
      <c r="H393" s="15"/>
      <c r="I393" s="15"/>
      <c r="J393" s="15"/>
      <c r="K393" s="15"/>
      <c r="L393" s="15"/>
      <c r="M393" s="15"/>
      <c r="N393" s="15"/>
      <c r="O393" s="796"/>
      <c r="P393" s="796"/>
      <c r="Q393" s="796"/>
      <c r="R393" s="796"/>
      <c r="S393" s="796"/>
      <c r="T393" s="736" t="s">
        <v>173</v>
      </c>
      <c r="U393" s="736"/>
      <c r="V393" s="736"/>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182</v>
      </c>
      <c r="C394" s="18"/>
      <c r="D394" s="39"/>
      <c r="E394" s="39"/>
      <c r="F394" s="39"/>
      <c r="G394" s="39"/>
      <c r="H394" s="18"/>
      <c r="I394" s="39"/>
      <c r="J394" s="39"/>
      <c r="K394" s="39"/>
      <c r="L394" s="39"/>
      <c r="M394" s="18"/>
      <c r="N394" s="39"/>
      <c r="O394" s="39"/>
      <c r="P394" s="39"/>
      <c r="Q394" s="39"/>
      <c r="R394" s="18"/>
      <c r="S394" s="39"/>
      <c r="T394" s="39"/>
      <c r="U394" s="271" t="s">
        <v>222</v>
      </c>
      <c r="V394" s="15" t="s">
        <v>138</v>
      </c>
      <c r="W394" s="15"/>
      <c r="X394" s="271" t="s">
        <v>222</v>
      </c>
      <c r="Y394" s="15" t="s">
        <v>183</v>
      </c>
      <c r="Z394" s="15"/>
      <c r="AA394" s="15"/>
      <c r="AB394" s="15"/>
      <c r="AC394" s="795" t="str">
        <f>IF(BB394+BB395&gt;1,"※いずれか1つを選択","")</f>
        <v/>
      </c>
      <c r="AD394" s="795"/>
      <c r="AE394" s="795"/>
      <c r="AF394" s="795"/>
      <c r="AG394" s="795"/>
      <c r="AH394" s="795"/>
      <c r="AI394" s="795"/>
      <c r="AJ394" s="795"/>
      <c r="AK394" s="795"/>
      <c r="AL394" s="795"/>
      <c r="AM394" s="795"/>
      <c r="AN394" s="795"/>
      <c r="AO394" s="795"/>
      <c r="AP394" s="795"/>
      <c r="AQ394" s="795"/>
      <c r="AR394" s="795"/>
      <c r="AS394" s="795"/>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184</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765" t="s">
        <v>185</v>
      </c>
      <c r="H398" s="765"/>
      <c r="I398" s="765"/>
      <c r="J398" s="765"/>
      <c r="K398" s="765"/>
      <c r="L398" s="28" t="s">
        <v>18</v>
      </c>
      <c r="M398" s="28" t="s">
        <v>70</v>
      </c>
      <c r="N398" s="760" t="s">
        <v>186</v>
      </c>
      <c r="O398" s="760"/>
      <c r="P398" s="760"/>
      <c r="Q398" s="760"/>
      <c r="R398" s="760"/>
      <c r="S398" s="760"/>
      <c r="T398" s="760"/>
      <c r="U398" s="760"/>
      <c r="V398" s="760"/>
      <c r="W398" s="760"/>
      <c r="X398" s="760"/>
      <c r="Y398" s="760"/>
      <c r="Z398" s="760"/>
      <c r="AA398" s="760"/>
      <c r="AB398" s="760"/>
      <c r="AC398" s="760"/>
      <c r="AD398" s="760"/>
      <c r="AE398" s="760"/>
      <c r="AF398" s="760"/>
      <c r="AG398" s="760"/>
      <c r="AH398" s="760"/>
      <c r="AI398" s="760"/>
      <c r="AJ398" s="28" t="s">
        <v>18</v>
      </c>
      <c r="AK398" s="28" t="s">
        <v>70</v>
      </c>
      <c r="AL398" s="765" t="s">
        <v>187</v>
      </c>
      <c r="AM398" s="765"/>
      <c r="AN398" s="765"/>
      <c r="AO398" s="765"/>
      <c r="AP398" s="765"/>
      <c r="AQ398" s="765"/>
      <c r="AR398" s="28" t="s">
        <v>18</v>
      </c>
      <c r="AS398" s="15"/>
    </row>
    <row r="399" spans="1:54" x14ac:dyDescent="0.15">
      <c r="A399" s="15"/>
      <c r="B399" s="730" t="s">
        <v>188</v>
      </c>
      <c r="C399" s="730"/>
      <c r="D399" s="730"/>
      <c r="E399" s="730"/>
      <c r="F399" s="28" t="s">
        <v>70</v>
      </c>
      <c r="G399" s="793"/>
      <c r="H399" s="793"/>
      <c r="I399" s="793"/>
      <c r="J399" s="793"/>
      <c r="K399" s="793"/>
      <c r="L399" s="793"/>
      <c r="M399" s="793"/>
      <c r="N399" s="793"/>
      <c r="O399" s="793"/>
      <c r="P399" s="793"/>
      <c r="Q399" s="793"/>
      <c r="R399" s="793"/>
      <c r="S399" s="793"/>
      <c r="T399" s="793"/>
      <c r="U399" s="793"/>
      <c r="V399" s="793"/>
      <c r="W399" s="793"/>
      <c r="X399" s="793"/>
      <c r="Y399" s="793"/>
      <c r="Z399" s="793"/>
      <c r="AA399" s="793"/>
      <c r="AB399" s="793"/>
      <c r="AC399" s="793"/>
      <c r="AD399" s="793"/>
      <c r="AE399" s="793"/>
      <c r="AF399" s="793"/>
      <c r="AG399" s="793"/>
      <c r="AH399" s="793"/>
      <c r="AI399" s="793"/>
      <c r="AJ399" s="43" t="s">
        <v>18</v>
      </c>
      <c r="AK399" s="43" t="s">
        <v>70</v>
      </c>
      <c r="AL399" s="797"/>
      <c r="AM399" s="797"/>
      <c r="AN399" s="797"/>
      <c r="AO399" s="797"/>
      <c r="AP399" s="797"/>
      <c r="AQ399" s="92" t="s">
        <v>97</v>
      </c>
      <c r="AR399" s="28" t="s">
        <v>18</v>
      </c>
      <c r="AS399" s="17"/>
    </row>
    <row r="400" spans="1:54" x14ac:dyDescent="0.15">
      <c r="A400" s="15"/>
      <c r="B400" s="730" t="s">
        <v>189</v>
      </c>
      <c r="C400" s="730"/>
      <c r="D400" s="730"/>
      <c r="E400" s="730"/>
      <c r="F400" s="28" t="s">
        <v>70</v>
      </c>
      <c r="G400" s="793"/>
      <c r="H400" s="793"/>
      <c r="I400" s="793"/>
      <c r="J400" s="793"/>
      <c r="K400" s="793"/>
      <c r="L400" s="793"/>
      <c r="M400" s="793"/>
      <c r="N400" s="793"/>
      <c r="O400" s="793"/>
      <c r="P400" s="793"/>
      <c r="Q400" s="793"/>
      <c r="R400" s="793"/>
      <c r="S400" s="793"/>
      <c r="T400" s="793"/>
      <c r="U400" s="793"/>
      <c r="V400" s="793"/>
      <c r="W400" s="793"/>
      <c r="X400" s="793"/>
      <c r="Y400" s="793"/>
      <c r="Z400" s="793"/>
      <c r="AA400" s="793"/>
      <c r="AB400" s="793"/>
      <c r="AC400" s="793"/>
      <c r="AD400" s="793"/>
      <c r="AE400" s="793"/>
      <c r="AF400" s="793"/>
      <c r="AG400" s="793"/>
      <c r="AH400" s="793"/>
      <c r="AI400" s="793"/>
      <c r="AJ400" s="43" t="s">
        <v>18</v>
      </c>
      <c r="AK400" s="43" t="s">
        <v>70</v>
      </c>
      <c r="AL400" s="797"/>
      <c r="AM400" s="797"/>
      <c r="AN400" s="797"/>
      <c r="AO400" s="797"/>
      <c r="AP400" s="797"/>
      <c r="AQ400" s="92" t="s">
        <v>97</v>
      </c>
      <c r="AR400" s="28" t="s">
        <v>18</v>
      </c>
      <c r="AS400" s="17"/>
    </row>
    <row r="401" spans="1:45" x14ac:dyDescent="0.15">
      <c r="A401" s="15"/>
      <c r="B401" s="730" t="s">
        <v>190</v>
      </c>
      <c r="C401" s="730"/>
      <c r="D401" s="730"/>
      <c r="E401" s="730"/>
      <c r="F401" s="28" t="s">
        <v>70</v>
      </c>
      <c r="G401" s="793"/>
      <c r="H401" s="793"/>
      <c r="I401" s="793"/>
      <c r="J401" s="793"/>
      <c r="K401" s="793"/>
      <c r="L401" s="793"/>
      <c r="M401" s="793"/>
      <c r="N401" s="793"/>
      <c r="O401" s="793"/>
      <c r="P401" s="793"/>
      <c r="Q401" s="793"/>
      <c r="R401" s="793"/>
      <c r="S401" s="793"/>
      <c r="T401" s="793"/>
      <c r="U401" s="793"/>
      <c r="V401" s="793"/>
      <c r="W401" s="793"/>
      <c r="X401" s="793"/>
      <c r="Y401" s="793"/>
      <c r="Z401" s="793"/>
      <c r="AA401" s="793"/>
      <c r="AB401" s="793"/>
      <c r="AC401" s="793"/>
      <c r="AD401" s="793"/>
      <c r="AE401" s="793"/>
      <c r="AF401" s="793"/>
      <c r="AG401" s="793"/>
      <c r="AH401" s="793"/>
      <c r="AI401" s="793"/>
      <c r="AJ401" s="43" t="s">
        <v>18</v>
      </c>
      <c r="AK401" s="43" t="s">
        <v>70</v>
      </c>
      <c r="AL401" s="797"/>
      <c r="AM401" s="797"/>
      <c r="AN401" s="797"/>
      <c r="AO401" s="797"/>
      <c r="AP401" s="797"/>
      <c r="AQ401" s="92" t="s">
        <v>97</v>
      </c>
      <c r="AR401" s="28" t="s">
        <v>18</v>
      </c>
      <c r="AS401" s="17"/>
    </row>
    <row r="402" spans="1:45" x14ac:dyDescent="0.15">
      <c r="A402" s="15"/>
      <c r="B402" s="730" t="s">
        <v>191</v>
      </c>
      <c r="C402" s="730"/>
      <c r="D402" s="730"/>
      <c r="E402" s="730"/>
      <c r="F402" s="28" t="s">
        <v>70</v>
      </c>
      <c r="G402" s="793"/>
      <c r="H402" s="793"/>
      <c r="I402" s="793"/>
      <c r="J402" s="793"/>
      <c r="K402" s="793"/>
      <c r="L402" s="793"/>
      <c r="M402" s="793"/>
      <c r="N402" s="793"/>
      <c r="O402" s="793"/>
      <c r="P402" s="793"/>
      <c r="Q402" s="793"/>
      <c r="R402" s="793"/>
      <c r="S402" s="793"/>
      <c r="T402" s="793"/>
      <c r="U402" s="793"/>
      <c r="V402" s="793"/>
      <c r="W402" s="793"/>
      <c r="X402" s="793"/>
      <c r="Y402" s="793"/>
      <c r="Z402" s="793"/>
      <c r="AA402" s="793"/>
      <c r="AB402" s="793"/>
      <c r="AC402" s="793"/>
      <c r="AD402" s="793"/>
      <c r="AE402" s="793"/>
      <c r="AF402" s="793"/>
      <c r="AG402" s="793"/>
      <c r="AH402" s="793"/>
      <c r="AI402" s="793"/>
      <c r="AJ402" s="43" t="s">
        <v>18</v>
      </c>
      <c r="AK402" s="43" t="s">
        <v>70</v>
      </c>
      <c r="AL402" s="797"/>
      <c r="AM402" s="797"/>
      <c r="AN402" s="797"/>
      <c r="AO402" s="797"/>
      <c r="AP402" s="797"/>
      <c r="AQ402" s="92" t="s">
        <v>97</v>
      </c>
      <c r="AR402" s="28" t="s">
        <v>18</v>
      </c>
      <c r="AS402" s="17"/>
    </row>
    <row r="403" spans="1:45" x14ac:dyDescent="0.15">
      <c r="A403" s="15"/>
      <c r="B403" s="730" t="s">
        <v>192</v>
      </c>
      <c r="C403" s="730"/>
      <c r="D403" s="730"/>
      <c r="E403" s="730"/>
      <c r="F403" s="28" t="s">
        <v>70</v>
      </c>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43" t="s">
        <v>18</v>
      </c>
      <c r="AK403" s="43" t="s">
        <v>70</v>
      </c>
      <c r="AL403" s="797"/>
      <c r="AM403" s="797"/>
      <c r="AN403" s="797"/>
      <c r="AO403" s="797"/>
      <c r="AP403" s="797"/>
      <c r="AQ403" s="92" t="s">
        <v>97</v>
      </c>
      <c r="AR403" s="28" t="s">
        <v>18</v>
      </c>
      <c r="AS403" s="17"/>
    </row>
    <row r="404" spans="1:45" x14ac:dyDescent="0.15">
      <c r="A404" s="15"/>
      <c r="B404" s="730" t="s">
        <v>193</v>
      </c>
      <c r="C404" s="730"/>
      <c r="D404" s="730"/>
      <c r="E404" s="730"/>
      <c r="F404" s="28" t="s">
        <v>70</v>
      </c>
      <c r="G404" s="793"/>
      <c r="H404" s="793"/>
      <c r="I404" s="793"/>
      <c r="J404" s="793"/>
      <c r="K404" s="793"/>
      <c r="L404" s="793"/>
      <c r="M404" s="793"/>
      <c r="N404" s="793"/>
      <c r="O404" s="793"/>
      <c r="P404" s="793"/>
      <c r="Q404" s="793"/>
      <c r="R404" s="793"/>
      <c r="S404" s="793"/>
      <c r="T404" s="793"/>
      <c r="U404" s="793"/>
      <c r="V404" s="793"/>
      <c r="W404" s="793"/>
      <c r="X404" s="793"/>
      <c r="Y404" s="793"/>
      <c r="Z404" s="793"/>
      <c r="AA404" s="793"/>
      <c r="AB404" s="793"/>
      <c r="AC404" s="793"/>
      <c r="AD404" s="793"/>
      <c r="AE404" s="793"/>
      <c r="AF404" s="793"/>
      <c r="AG404" s="793"/>
      <c r="AH404" s="793"/>
      <c r="AI404" s="793"/>
      <c r="AJ404" s="43" t="s">
        <v>18</v>
      </c>
      <c r="AK404" s="43" t="s">
        <v>70</v>
      </c>
      <c r="AL404" s="797"/>
      <c r="AM404" s="797"/>
      <c r="AN404" s="797"/>
      <c r="AO404" s="797"/>
      <c r="AP404" s="797"/>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0" t="s">
        <v>194</v>
      </c>
      <c r="B407" s="730"/>
      <c r="C407" s="730"/>
      <c r="D407" s="730"/>
      <c r="E407" s="730"/>
      <c r="F407" s="730"/>
      <c r="G407" s="730"/>
      <c r="H407" s="730"/>
      <c r="I407" s="730"/>
      <c r="J407" s="730"/>
      <c r="K407" s="730"/>
      <c r="L407" s="730"/>
      <c r="M407" s="798" t="s">
        <v>3</v>
      </c>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8"/>
      <c r="AP407" s="798"/>
      <c r="AQ407" s="798"/>
      <c r="AR407" s="798"/>
      <c r="AS407" s="798"/>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0" t="s">
        <v>195</v>
      </c>
      <c r="B410" s="730"/>
      <c r="C410" s="730"/>
      <c r="D410" s="730"/>
      <c r="E410" s="730"/>
      <c r="F410" s="730"/>
      <c r="G410" s="730"/>
      <c r="H410" s="730"/>
      <c r="I410" s="730"/>
      <c r="J410" s="730"/>
      <c r="K410" s="730"/>
      <c r="L410" s="730"/>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8"/>
      <c r="D411" s="798"/>
      <c r="E411" s="798"/>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8"/>
      <c r="AP411" s="798"/>
      <c r="AQ411" s="798"/>
      <c r="AR411" s="798"/>
      <c r="AS411" s="798"/>
    </row>
    <row r="412" spans="1:45" x14ac:dyDescent="0.15">
      <c r="A412" s="17"/>
      <c r="B412" s="17"/>
      <c r="C412" s="798"/>
      <c r="D412" s="798"/>
      <c r="E412" s="798"/>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8"/>
      <c r="AP412" s="798"/>
      <c r="AQ412" s="798"/>
      <c r="AR412" s="798"/>
      <c r="AS412" s="798"/>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174</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60" t="s">
        <v>175</v>
      </c>
      <c r="C417" s="760"/>
      <c r="D417" s="760"/>
      <c r="E417" s="760"/>
      <c r="F417" s="760"/>
      <c r="G417" s="760"/>
      <c r="H417" s="760"/>
      <c r="I417" s="760"/>
      <c r="J417" s="760"/>
      <c r="K417" s="760"/>
      <c r="L417" s="760"/>
      <c r="M417" s="760"/>
      <c r="N417" s="760"/>
      <c r="O417" s="760"/>
      <c r="P417" s="760"/>
      <c r="Q417" s="760"/>
      <c r="R417" s="760"/>
      <c r="S417" s="760"/>
      <c r="T417" s="760"/>
      <c r="U417" s="760"/>
      <c r="V417" s="760"/>
      <c r="W417" s="760"/>
      <c r="X417" s="760"/>
      <c r="Y417" s="760"/>
      <c r="Z417" s="760"/>
      <c r="AA417" s="760"/>
      <c r="AB417" s="760"/>
      <c r="AC417" s="760"/>
      <c r="AD417" s="760"/>
      <c r="AE417" s="760"/>
      <c r="AF417" s="760"/>
      <c r="AG417" s="760"/>
      <c r="AH417" s="760"/>
      <c r="AI417" s="760"/>
      <c r="AJ417" s="760"/>
      <c r="AK417" s="760"/>
      <c r="AL417" s="760"/>
      <c r="AM417" s="760"/>
      <c r="AN417" s="760"/>
      <c r="AO417" s="760"/>
      <c r="AP417" s="760"/>
      <c r="AQ417" s="760"/>
      <c r="AR417" s="760"/>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60" t="s">
        <v>158</v>
      </c>
      <c r="B420" s="760"/>
      <c r="C420" s="760"/>
      <c r="D420" s="760"/>
      <c r="E420" s="760"/>
      <c r="F420" s="760"/>
      <c r="G420" s="760"/>
      <c r="H420" s="760"/>
      <c r="I420" s="760"/>
      <c r="J420" s="788"/>
      <c r="K420" s="788"/>
      <c r="L420" s="788"/>
      <c r="M420" s="788"/>
      <c r="N420" s="788"/>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60" t="s">
        <v>176</v>
      </c>
      <c r="B423" s="760"/>
      <c r="C423" s="760"/>
      <c r="D423" s="760"/>
      <c r="E423" s="760"/>
      <c r="F423" s="760"/>
      <c r="G423" s="760"/>
      <c r="H423" s="760"/>
      <c r="I423" s="760"/>
      <c r="J423" s="788" t="s">
        <v>170</v>
      </c>
      <c r="K423" s="788"/>
      <c r="L423" s="761"/>
      <c r="M423" s="761"/>
      <c r="N423" s="765" t="s">
        <v>134</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0" t="s">
        <v>177</v>
      </c>
      <c r="B426" s="730"/>
      <c r="C426" s="730"/>
      <c r="D426" s="730"/>
      <c r="E426" s="730"/>
      <c r="F426" s="730"/>
      <c r="G426" s="730"/>
      <c r="H426" s="730"/>
      <c r="I426" s="730"/>
      <c r="J426" s="730"/>
      <c r="K426" s="730"/>
      <c r="L426" s="730"/>
      <c r="M426" s="730"/>
      <c r="N426" s="730"/>
      <c r="O426" s="796"/>
      <c r="P426" s="796"/>
      <c r="Q426" s="796"/>
      <c r="R426" s="796"/>
      <c r="S426" s="796"/>
      <c r="T426" s="736" t="s">
        <v>173</v>
      </c>
      <c r="U426" s="736"/>
      <c r="V426" s="736"/>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0" t="s">
        <v>178</v>
      </c>
      <c r="B429" s="730"/>
      <c r="C429" s="730"/>
      <c r="D429" s="730"/>
      <c r="E429" s="730"/>
      <c r="F429" s="730"/>
      <c r="G429" s="730"/>
      <c r="H429" s="730"/>
      <c r="I429" s="730"/>
      <c r="J429" s="730"/>
      <c r="K429" s="730"/>
      <c r="L429" s="730"/>
      <c r="M429" s="730"/>
      <c r="N429" s="730"/>
      <c r="O429" s="796"/>
      <c r="P429" s="796"/>
      <c r="Q429" s="796"/>
      <c r="R429" s="796"/>
      <c r="S429" s="796"/>
      <c r="T429" s="736" t="s">
        <v>173</v>
      </c>
      <c r="U429" s="736"/>
      <c r="V429" s="736"/>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0" t="s">
        <v>179</v>
      </c>
      <c r="B432" s="730"/>
      <c r="C432" s="730"/>
      <c r="D432" s="730"/>
      <c r="E432" s="730"/>
      <c r="F432" s="730"/>
      <c r="G432" s="730"/>
      <c r="H432" s="730"/>
      <c r="I432" s="730"/>
      <c r="J432" s="730"/>
      <c r="K432" s="730"/>
      <c r="L432" s="730"/>
      <c r="M432" s="730"/>
      <c r="N432" s="730"/>
      <c r="O432" s="796"/>
      <c r="P432" s="796"/>
      <c r="Q432" s="796"/>
      <c r="R432" s="796"/>
      <c r="S432" s="796"/>
      <c r="T432" s="736" t="s">
        <v>173</v>
      </c>
      <c r="U432" s="736"/>
      <c r="V432" s="736"/>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0" t="s">
        <v>180</v>
      </c>
      <c r="B435" s="730"/>
      <c r="C435" s="730"/>
      <c r="D435" s="730"/>
      <c r="E435" s="730"/>
      <c r="F435" s="730"/>
      <c r="G435" s="730"/>
      <c r="H435" s="730"/>
      <c r="I435" s="730"/>
      <c r="J435" s="730"/>
      <c r="K435" s="730"/>
      <c r="L435" s="730"/>
      <c r="M435" s="730"/>
      <c r="N435" s="730"/>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181</v>
      </c>
      <c r="C436" s="15"/>
      <c r="D436" s="15"/>
      <c r="E436" s="15"/>
      <c r="F436" s="15"/>
      <c r="G436" s="15"/>
      <c r="H436" s="15"/>
      <c r="I436" s="15"/>
      <c r="J436" s="15"/>
      <c r="K436" s="15"/>
      <c r="L436" s="15"/>
      <c r="M436" s="15"/>
      <c r="N436" s="15"/>
      <c r="O436" s="796"/>
      <c r="P436" s="796"/>
      <c r="Q436" s="796"/>
      <c r="R436" s="796"/>
      <c r="S436" s="796"/>
      <c r="T436" s="736" t="s">
        <v>173</v>
      </c>
      <c r="U436" s="736"/>
      <c r="V436" s="736"/>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182</v>
      </c>
      <c r="C437" s="18"/>
      <c r="D437" s="39"/>
      <c r="E437" s="39"/>
      <c r="F437" s="39"/>
      <c r="G437" s="39"/>
      <c r="H437" s="18"/>
      <c r="I437" s="39"/>
      <c r="J437" s="39"/>
      <c r="K437" s="39"/>
      <c r="L437" s="39"/>
      <c r="M437" s="18"/>
      <c r="N437" s="39"/>
      <c r="O437" s="39"/>
      <c r="P437" s="39"/>
      <c r="Q437" s="39"/>
      <c r="R437" s="18"/>
      <c r="S437" s="39"/>
      <c r="T437" s="39"/>
      <c r="U437" s="271" t="s">
        <v>222</v>
      </c>
      <c r="V437" s="15" t="s">
        <v>138</v>
      </c>
      <c r="W437" s="15"/>
      <c r="X437" s="271" t="s">
        <v>222</v>
      </c>
      <c r="Y437" s="15" t="s">
        <v>183</v>
      </c>
      <c r="Z437" s="15"/>
      <c r="AA437" s="15"/>
      <c r="AB437" s="15"/>
      <c r="AC437" s="795" t="str">
        <f>IF(BB437+BB438&gt;1,"※いずれか1つを選択","")</f>
        <v/>
      </c>
      <c r="AD437" s="795"/>
      <c r="AE437" s="795"/>
      <c r="AF437" s="795"/>
      <c r="AG437" s="795"/>
      <c r="AH437" s="795"/>
      <c r="AI437" s="795"/>
      <c r="AJ437" s="795"/>
      <c r="AK437" s="795"/>
      <c r="AL437" s="795"/>
      <c r="AM437" s="795"/>
      <c r="AN437" s="795"/>
      <c r="AO437" s="795"/>
      <c r="AP437" s="795"/>
      <c r="AQ437" s="795"/>
      <c r="AR437" s="795"/>
      <c r="AS437" s="795"/>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184</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765" t="s">
        <v>185</v>
      </c>
      <c r="H441" s="765"/>
      <c r="I441" s="765"/>
      <c r="J441" s="765"/>
      <c r="K441" s="765"/>
      <c r="L441" s="28" t="s">
        <v>18</v>
      </c>
      <c r="M441" s="28" t="s">
        <v>70</v>
      </c>
      <c r="N441" s="760" t="s">
        <v>186</v>
      </c>
      <c r="O441" s="760"/>
      <c r="P441" s="760"/>
      <c r="Q441" s="760"/>
      <c r="R441" s="760"/>
      <c r="S441" s="760"/>
      <c r="T441" s="760"/>
      <c r="U441" s="760"/>
      <c r="V441" s="760"/>
      <c r="W441" s="760"/>
      <c r="X441" s="760"/>
      <c r="Y441" s="760"/>
      <c r="Z441" s="760"/>
      <c r="AA441" s="760"/>
      <c r="AB441" s="760"/>
      <c r="AC441" s="760"/>
      <c r="AD441" s="760"/>
      <c r="AE441" s="760"/>
      <c r="AF441" s="760"/>
      <c r="AG441" s="760"/>
      <c r="AH441" s="760"/>
      <c r="AI441" s="760"/>
      <c r="AJ441" s="28" t="s">
        <v>18</v>
      </c>
      <c r="AK441" s="28" t="s">
        <v>70</v>
      </c>
      <c r="AL441" s="765" t="s">
        <v>187</v>
      </c>
      <c r="AM441" s="765"/>
      <c r="AN441" s="765"/>
      <c r="AO441" s="765"/>
      <c r="AP441" s="765"/>
      <c r="AQ441" s="765"/>
      <c r="AR441" s="28" t="s">
        <v>18</v>
      </c>
      <c r="AS441" s="15"/>
    </row>
    <row r="442" spans="1:54" outlineLevel="1" x14ac:dyDescent="0.15">
      <c r="A442" s="15"/>
      <c r="B442" s="730" t="s">
        <v>188</v>
      </c>
      <c r="C442" s="730"/>
      <c r="D442" s="730"/>
      <c r="E442" s="730"/>
      <c r="F442" s="28" t="s">
        <v>70</v>
      </c>
      <c r="G442" s="793"/>
      <c r="H442" s="793"/>
      <c r="I442" s="793"/>
      <c r="J442" s="793"/>
      <c r="K442" s="793"/>
      <c r="L442" s="793"/>
      <c r="M442" s="793"/>
      <c r="N442" s="793"/>
      <c r="O442" s="793"/>
      <c r="P442" s="793"/>
      <c r="Q442" s="793"/>
      <c r="R442" s="793"/>
      <c r="S442" s="793"/>
      <c r="T442" s="793"/>
      <c r="U442" s="793"/>
      <c r="V442" s="793"/>
      <c r="W442" s="793"/>
      <c r="X442" s="793"/>
      <c r="Y442" s="793"/>
      <c r="Z442" s="793"/>
      <c r="AA442" s="793"/>
      <c r="AB442" s="793"/>
      <c r="AC442" s="793"/>
      <c r="AD442" s="793"/>
      <c r="AE442" s="793"/>
      <c r="AF442" s="793"/>
      <c r="AG442" s="793"/>
      <c r="AH442" s="793"/>
      <c r="AI442" s="793"/>
      <c r="AJ442" s="43" t="s">
        <v>18</v>
      </c>
      <c r="AK442" s="43" t="s">
        <v>70</v>
      </c>
      <c r="AL442" s="797"/>
      <c r="AM442" s="797"/>
      <c r="AN442" s="797"/>
      <c r="AO442" s="797"/>
      <c r="AP442" s="797"/>
      <c r="AQ442" s="92" t="s">
        <v>97</v>
      </c>
      <c r="AR442" s="28" t="s">
        <v>18</v>
      </c>
      <c r="AS442" s="17"/>
    </row>
    <row r="443" spans="1:54" outlineLevel="1" x14ac:dyDescent="0.15">
      <c r="A443" s="15"/>
      <c r="B443" s="730" t="s">
        <v>189</v>
      </c>
      <c r="C443" s="730"/>
      <c r="D443" s="730"/>
      <c r="E443" s="730"/>
      <c r="F443" s="28" t="s">
        <v>70</v>
      </c>
      <c r="G443" s="793"/>
      <c r="H443" s="793"/>
      <c r="I443" s="793"/>
      <c r="J443" s="793"/>
      <c r="K443" s="793"/>
      <c r="L443" s="793"/>
      <c r="M443" s="793"/>
      <c r="N443" s="793"/>
      <c r="O443" s="793"/>
      <c r="P443" s="793"/>
      <c r="Q443" s="793"/>
      <c r="R443" s="793"/>
      <c r="S443" s="793"/>
      <c r="T443" s="793"/>
      <c r="U443" s="793"/>
      <c r="V443" s="793"/>
      <c r="W443" s="793"/>
      <c r="X443" s="793"/>
      <c r="Y443" s="793"/>
      <c r="Z443" s="793"/>
      <c r="AA443" s="793"/>
      <c r="AB443" s="793"/>
      <c r="AC443" s="793"/>
      <c r="AD443" s="793"/>
      <c r="AE443" s="793"/>
      <c r="AF443" s="793"/>
      <c r="AG443" s="793"/>
      <c r="AH443" s="793"/>
      <c r="AI443" s="793"/>
      <c r="AJ443" s="43" t="s">
        <v>18</v>
      </c>
      <c r="AK443" s="43" t="s">
        <v>70</v>
      </c>
      <c r="AL443" s="797"/>
      <c r="AM443" s="797"/>
      <c r="AN443" s="797"/>
      <c r="AO443" s="797"/>
      <c r="AP443" s="797"/>
      <c r="AQ443" s="92" t="s">
        <v>97</v>
      </c>
      <c r="AR443" s="28" t="s">
        <v>18</v>
      </c>
      <c r="AS443" s="17"/>
    </row>
    <row r="444" spans="1:54" outlineLevel="1" x14ac:dyDescent="0.15">
      <c r="A444" s="15"/>
      <c r="B444" s="730" t="s">
        <v>190</v>
      </c>
      <c r="C444" s="730"/>
      <c r="D444" s="730"/>
      <c r="E444" s="730"/>
      <c r="F444" s="28" t="s">
        <v>70</v>
      </c>
      <c r="G444" s="793"/>
      <c r="H444" s="793"/>
      <c r="I444" s="793"/>
      <c r="J444" s="793"/>
      <c r="K444" s="793"/>
      <c r="L444" s="793"/>
      <c r="M444" s="793"/>
      <c r="N444" s="793"/>
      <c r="O444" s="793"/>
      <c r="P444" s="793"/>
      <c r="Q444" s="793"/>
      <c r="R444" s="793"/>
      <c r="S444" s="793"/>
      <c r="T444" s="793"/>
      <c r="U444" s="793"/>
      <c r="V444" s="793"/>
      <c r="W444" s="793"/>
      <c r="X444" s="793"/>
      <c r="Y444" s="793"/>
      <c r="Z444" s="793"/>
      <c r="AA444" s="793"/>
      <c r="AB444" s="793"/>
      <c r="AC444" s="793"/>
      <c r="AD444" s="793"/>
      <c r="AE444" s="793"/>
      <c r="AF444" s="793"/>
      <c r="AG444" s="793"/>
      <c r="AH444" s="793"/>
      <c r="AI444" s="793"/>
      <c r="AJ444" s="43" t="s">
        <v>18</v>
      </c>
      <c r="AK444" s="43" t="s">
        <v>70</v>
      </c>
      <c r="AL444" s="797"/>
      <c r="AM444" s="797"/>
      <c r="AN444" s="797"/>
      <c r="AO444" s="797"/>
      <c r="AP444" s="797"/>
      <c r="AQ444" s="92" t="s">
        <v>97</v>
      </c>
      <c r="AR444" s="28" t="s">
        <v>18</v>
      </c>
      <c r="AS444" s="17"/>
    </row>
    <row r="445" spans="1:54" outlineLevel="1" x14ac:dyDescent="0.15">
      <c r="A445" s="15"/>
      <c r="B445" s="730" t="s">
        <v>191</v>
      </c>
      <c r="C445" s="730"/>
      <c r="D445" s="730"/>
      <c r="E445" s="730"/>
      <c r="F445" s="28" t="s">
        <v>70</v>
      </c>
      <c r="G445" s="793"/>
      <c r="H445" s="793"/>
      <c r="I445" s="793"/>
      <c r="J445" s="793"/>
      <c r="K445" s="793"/>
      <c r="L445" s="793"/>
      <c r="M445" s="793"/>
      <c r="N445" s="793"/>
      <c r="O445" s="793"/>
      <c r="P445" s="793"/>
      <c r="Q445" s="793"/>
      <c r="R445" s="793"/>
      <c r="S445" s="793"/>
      <c r="T445" s="793"/>
      <c r="U445" s="793"/>
      <c r="V445" s="793"/>
      <c r="W445" s="793"/>
      <c r="X445" s="793"/>
      <c r="Y445" s="793"/>
      <c r="Z445" s="793"/>
      <c r="AA445" s="793"/>
      <c r="AB445" s="793"/>
      <c r="AC445" s="793"/>
      <c r="AD445" s="793"/>
      <c r="AE445" s="793"/>
      <c r="AF445" s="793"/>
      <c r="AG445" s="793"/>
      <c r="AH445" s="793"/>
      <c r="AI445" s="793"/>
      <c r="AJ445" s="43" t="s">
        <v>18</v>
      </c>
      <c r="AK445" s="43" t="s">
        <v>70</v>
      </c>
      <c r="AL445" s="797"/>
      <c r="AM445" s="797"/>
      <c r="AN445" s="797"/>
      <c r="AO445" s="797"/>
      <c r="AP445" s="797"/>
      <c r="AQ445" s="92" t="s">
        <v>97</v>
      </c>
      <c r="AR445" s="28" t="s">
        <v>18</v>
      </c>
      <c r="AS445" s="17"/>
    </row>
    <row r="446" spans="1:54" outlineLevel="1" x14ac:dyDescent="0.15">
      <c r="A446" s="15"/>
      <c r="B446" s="730" t="s">
        <v>192</v>
      </c>
      <c r="C446" s="730"/>
      <c r="D446" s="730"/>
      <c r="E446" s="730"/>
      <c r="F446" s="28" t="s">
        <v>70</v>
      </c>
      <c r="G446" s="793"/>
      <c r="H446" s="793"/>
      <c r="I446" s="793"/>
      <c r="J446" s="793"/>
      <c r="K446" s="793"/>
      <c r="L446" s="793"/>
      <c r="M446" s="793"/>
      <c r="N446" s="793"/>
      <c r="O446" s="793"/>
      <c r="P446" s="793"/>
      <c r="Q446" s="793"/>
      <c r="R446" s="793"/>
      <c r="S446" s="793"/>
      <c r="T446" s="793"/>
      <c r="U446" s="793"/>
      <c r="V446" s="793"/>
      <c r="W446" s="793"/>
      <c r="X446" s="793"/>
      <c r="Y446" s="793"/>
      <c r="Z446" s="793"/>
      <c r="AA446" s="793"/>
      <c r="AB446" s="793"/>
      <c r="AC446" s="793"/>
      <c r="AD446" s="793"/>
      <c r="AE446" s="793"/>
      <c r="AF446" s="793"/>
      <c r="AG446" s="793"/>
      <c r="AH446" s="793"/>
      <c r="AI446" s="793"/>
      <c r="AJ446" s="43" t="s">
        <v>18</v>
      </c>
      <c r="AK446" s="43" t="s">
        <v>70</v>
      </c>
      <c r="AL446" s="797"/>
      <c r="AM446" s="797"/>
      <c r="AN446" s="797"/>
      <c r="AO446" s="797"/>
      <c r="AP446" s="797"/>
      <c r="AQ446" s="92" t="s">
        <v>97</v>
      </c>
      <c r="AR446" s="28" t="s">
        <v>18</v>
      </c>
      <c r="AS446" s="17"/>
    </row>
    <row r="447" spans="1:54" outlineLevel="1" x14ac:dyDescent="0.15">
      <c r="A447" s="15"/>
      <c r="B447" s="730" t="s">
        <v>193</v>
      </c>
      <c r="C447" s="730"/>
      <c r="D447" s="730"/>
      <c r="E447" s="730"/>
      <c r="F447" s="28" t="s">
        <v>70</v>
      </c>
      <c r="G447" s="793"/>
      <c r="H447" s="793"/>
      <c r="I447" s="793"/>
      <c r="J447" s="793"/>
      <c r="K447" s="793"/>
      <c r="L447" s="793"/>
      <c r="M447" s="793"/>
      <c r="N447" s="793"/>
      <c r="O447" s="793"/>
      <c r="P447" s="793"/>
      <c r="Q447" s="793"/>
      <c r="R447" s="793"/>
      <c r="S447" s="793"/>
      <c r="T447" s="793"/>
      <c r="U447" s="793"/>
      <c r="V447" s="793"/>
      <c r="W447" s="793"/>
      <c r="X447" s="793"/>
      <c r="Y447" s="793"/>
      <c r="Z447" s="793"/>
      <c r="AA447" s="793"/>
      <c r="AB447" s="793"/>
      <c r="AC447" s="793"/>
      <c r="AD447" s="793"/>
      <c r="AE447" s="793"/>
      <c r="AF447" s="793"/>
      <c r="AG447" s="793"/>
      <c r="AH447" s="793"/>
      <c r="AI447" s="793"/>
      <c r="AJ447" s="43" t="s">
        <v>18</v>
      </c>
      <c r="AK447" s="43" t="s">
        <v>70</v>
      </c>
      <c r="AL447" s="797"/>
      <c r="AM447" s="797"/>
      <c r="AN447" s="797"/>
      <c r="AO447" s="797"/>
      <c r="AP447" s="797"/>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0" t="s">
        <v>194</v>
      </c>
      <c r="B450" s="730"/>
      <c r="C450" s="730"/>
      <c r="D450" s="730"/>
      <c r="E450" s="730"/>
      <c r="F450" s="730"/>
      <c r="G450" s="730"/>
      <c r="H450" s="730"/>
      <c r="I450" s="730"/>
      <c r="J450" s="730"/>
      <c r="K450" s="730"/>
      <c r="L450" s="730"/>
      <c r="M450" s="798" t="s">
        <v>3</v>
      </c>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8"/>
      <c r="AP450" s="798"/>
      <c r="AQ450" s="798"/>
      <c r="AR450" s="798"/>
      <c r="AS450" s="798"/>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0" t="s">
        <v>195</v>
      </c>
      <c r="B453" s="730"/>
      <c r="C453" s="730"/>
      <c r="D453" s="730"/>
      <c r="E453" s="730"/>
      <c r="F453" s="730"/>
      <c r="G453" s="730"/>
      <c r="H453" s="730"/>
      <c r="I453" s="730"/>
      <c r="J453" s="730"/>
      <c r="K453" s="730"/>
      <c r="L453" s="730"/>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8"/>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row>
    <row r="455" spans="1:45" outlineLevel="1" x14ac:dyDescent="0.15">
      <c r="A455" s="17"/>
      <c r="B455" s="17"/>
      <c r="C455" s="798"/>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174</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60" t="s">
        <v>175</v>
      </c>
      <c r="C466" s="760"/>
      <c r="D466" s="760"/>
      <c r="E466" s="760"/>
      <c r="F466" s="760"/>
      <c r="G466" s="760"/>
      <c r="H466" s="760"/>
      <c r="I466" s="760"/>
      <c r="J466" s="760"/>
      <c r="K466" s="760"/>
      <c r="L466" s="760"/>
      <c r="M466" s="760"/>
      <c r="N466" s="760"/>
      <c r="O466" s="760"/>
      <c r="P466" s="760"/>
      <c r="Q466" s="760"/>
      <c r="R466" s="760"/>
      <c r="S466" s="760"/>
      <c r="T466" s="760"/>
      <c r="U466" s="760"/>
      <c r="V466" s="760"/>
      <c r="W466" s="760"/>
      <c r="X466" s="760"/>
      <c r="Y466" s="760"/>
      <c r="Z466" s="760"/>
      <c r="AA466" s="760"/>
      <c r="AB466" s="760"/>
      <c r="AC466" s="760"/>
      <c r="AD466" s="760"/>
      <c r="AE466" s="760"/>
      <c r="AF466" s="760"/>
      <c r="AG466" s="760"/>
      <c r="AH466" s="760"/>
      <c r="AI466" s="760"/>
      <c r="AJ466" s="760"/>
      <c r="AK466" s="760"/>
      <c r="AL466" s="760"/>
      <c r="AM466" s="760"/>
      <c r="AN466" s="760"/>
      <c r="AO466" s="760"/>
      <c r="AP466" s="760"/>
      <c r="AQ466" s="760"/>
      <c r="AR466" s="760"/>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60" t="s">
        <v>158</v>
      </c>
      <c r="B469" s="760"/>
      <c r="C469" s="760"/>
      <c r="D469" s="760"/>
      <c r="E469" s="760"/>
      <c r="F469" s="760"/>
      <c r="G469" s="760"/>
      <c r="H469" s="760"/>
      <c r="I469" s="760"/>
      <c r="J469" s="788"/>
      <c r="K469" s="788"/>
      <c r="L469" s="788"/>
      <c r="M469" s="788"/>
      <c r="N469" s="78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60" t="s">
        <v>176</v>
      </c>
      <c r="B472" s="760"/>
      <c r="C472" s="760"/>
      <c r="D472" s="760"/>
      <c r="E472" s="760"/>
      <c r="F472" s="760"/>
      <c r="G472" s="760"/>
      <c r="H472" s="760"/>
      <c r="I472" s="760"/>
      <c r="J472" s="788" t="s">
        <v>357</v>
      </c>
      <c r="K472" s="788"/>
      <c r="L472" s="761"/>
      <c r="M472" s="761"/>
      <c r="N472" s="765" t="s">
        <v>134</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0" t="s">
        <v>177</v>
      </c>
      <c r="B475" s="730"/>
      <c r="C475" s="730"/>
      <c r="D475" s="730"/>
      <c r="E475" s="730"/>
      <c r="F475" s="730"/>
      <c r="G475" s="730"/>
      <c r="H475" s="730"/>
      <c r="I475" s="730"/>
      <c r="J475" s="730"/>
      <c r="K475" s="730"/>
      <c r="L475" s="730"/>
      <c r="M475" s="730"/>
      <c r="N475" s="730"/>
      <c r="O475" s="796"/>
      <c r="P475" s="796"/>
      <c r="Q475" s="796"/>
      <c r="R475" s="796"/>
      <c r="S475" s="796"/>
      <c r="T475" s="736" t="s">
        <v>173</v>
      </c>
      <c r="U475" s="736"/>
      <c r="V475" s="736"/>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0" t="s">
        <v>178</v>
      </c>
      <c r="B478" s="730"/>
      <c r="C478" s="730"/>
      <c r="D478" s="730"/>
      <c r="E478" s="730"/>
      <c r="F478" s="730"/>
      <c r="G478" s="730"/>
      <c r="H478" s="730"/>
      <c r="I478" s="730"/>
      <c r="J478" s="730"/>
      <c r="K478" s="730"/>
      <c r="L478" s="730"/>
      <c r="M478" s="730"/>
      <c r="N478" s="730"/>
      <c r="O478" s="796"/>
      <c r="P478" s="796"/>
      <c r="Q478" s="796"/>
      <c r="R478" s="796"/>
      <c r="S478" s="796"/>
      <c r="T478" s="736" t="s">
        <v>173</v>
      </c>
      <c r="U478" s="736"/>
      <c r="V478" s="736"/>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0" t="s">
        <v>179</v>
      </c>
      <c r="B481" s="730"/>
      <c r="C481" s="730"/>
      <c r="D481" s="730"/>
      <c r="E481" s="730"/>
      <c r="F481" s="730"/>
      <c r="G481" s="730"/>
      <c r="H481" s="730"/>
      <c r="I481" s="730"/>
      <c r="J481" s="730"/>
      <c r="K481" s="730"/>
      <c r="L481" s="730"/>
      <c r="M481" s="730"/>
      <c r="N481" s="730"/>
      <c r="O481" s="796"/>
      <c r="P481" s="796"/>
      <c r="Q481" s="796"/>
      <c r="R481" s="796"/>
      <c r="S481" s="796"/>
      <c r="T481" s="736" t="s">
        <v>173</v>
      </c>
      <c r="U481" s="736"/>
      <c r="V481" s="736"/>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0" t="s">
        <v>180</v>
      </c>
      <c r="B484" s="730"/>
      <c r="C484" s="730"/>
      <c r="D484" s="730"/>
      <c r="E484" s="730"/>
      <c r="F484" s="730"/>
      <c r="G484" s="730"/>
      <c r="H484" s="730"/>
      <c r="I484" s="730"/>
      <c r="J484" s="730"/>
      <c r="K484" s="730"/>
      <c r="L484" s="730"/>
      <c r="M484" s="730"/>
      <c r="N484" s="730"/>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181</v>
      </c>
      <c r="C485" s="15"/>
      <c r="D485" s="15"/>
      <c r="E485" s="15"/>
      <c r="F485" s="15"/>
      <c r="G485" s="15"/>
      <c r="H485" s="15"/>
      <c r="I485" s="15"/>
      <c r="J485" s="15"/>
      <c r="K485" s="15"/>
      <c r="L485" s="15"/>
      <c r="M485" s="15"/>
      <c r="N485" s="15"/>
      <c r="O485" s="796"/>
      <c r="P485" s="796"/>
      <c r="Q485" s="796"/>
      <c r="R485" s="796"/>
      <c r="S485" s="796"/>
      <c r="T485" s="736" t="s">
        <v>173</v>
      </c>
      <c r="U485" s="736"/>
      <c r="V485" s="736"/>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182</v>
      </c>
      <c r="C486" s="18"/>
      <c r="D486" s="39"/>
      <c r="E486" s="39"/>
      <c r="F486" s="39"/>
      <c r="G486" s="39"/>
      <c r="H486" s="18"/>
      <c r="I486" s="39"/>
      <c r="J486" s="39"/>
      <c r="K486" s="39"/>
      <c r="L486" s="39"/>
      <c r="M486" s="18"/>
      <c r="N486" s="39"/>
      <c r="O486" s="39"/>
      <c r="P486" s="39"/>
      <c r="Q486" s="39"/>
      <c r="R486" s="18"/>
      <c r="S486" s="39"/>
      <c r="T486" s="39"/>
      <c r="U486" s="271" t="s">
        <v>222</v>
      </c>
      <c r="V486" s="15" t="s">
        <v>138</v>
      </c>
      <c r="W486" s="15"/>
      <c r="X486" s="271" t="s">
        <v>222</v>
      </c>
      <c r="Y486" s="15" t="s">
        <v>183</v>
      </c>
      <c r="Z486" s="15"/>
      <c r="AA486" s="15"/>
      <c r="AB486" s="15"/>
      <c r="AC486" s="795" t="str">
        <f>IF(BB486+BB487&gt;1,"※いずれか1つを選択","")</f>
        <v/>
      </c>
      <c r="AD486" s="795"/>
      <c r="AE486" s="795"/>
      <c r="AF486" s="795"/>
      <c r="AG486" s="795"/>
      <c r="AH486" s="795"/>
      <c r="AI486" s="795"/>
      <c r="AJ486" s="795"/>
      <c r="AK486" s="795"/>
      <c r="AL486" s="795"/>
      <c r="AM486" s="795"/>
      <c r="AN486" s="795"/>
      <c r="AO486" s="795"/>
      <c r="AP486" s="795"/>
      <c r="AQ486" s="795"/>
      <c r="AR486" s="795"/>
      <c r="AS486" s="795"/>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184</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765" t="s">
        <v>185</v>
      </c>
      <c r="H490" s="765"/>
      <c r="I490" s="765"/>
      <c r="J490" s="765"/>
      <c r="K490" s="765"/>
      <c r="L490" s="28" t="s">
        <v>18</v>
      </c>
      <c r="M490" s="28" t="s">
        <v>70</v>
      </c>
      <c r="N490" s="760" t="s">
        <v>186</v>
      </c>
      <c r="O490" s="760"/>
      <c r="P490" s="760"/>
      <c r="Q490" s="760"/>
      <c r="R490" s="760"/>
      <c r="S490" s="760"/>
      <c r="T490" s="760"/>
      <c r="U490" s="760"/>
      <c r="V490" s="760"/>
      <c r="W490" s="760"/>
      <c r="X490" s="760"/>
      <c r="Y490" s="760"/>
      <c r="Z490" s="760"/>
      <c r="AA490" s="760"/>
      <c r="AB490" s="760"/>
      <c r="AC490" s="760"/>
      <c r="AD490" s="760"/>
      <c r="AE490" s="760"/>
      <c r="AF490" s="760"/>
      <c r="AG490" s="760"/>
      <c r="AH490" s="760"/>
      <c r="AI490" s="760"/>
      <c r="AJ490" s="28" t="s">
        <v>18</v>
      </c>
      <c r="AK490" s="28" t="s">
        <v>70</v>
      </c>
      <c r="AL490" s="765" t="s">
        <v>187</v>
      </c>
      <c r="AM490" s="765"/>
      <c r="AN490" s="765"/>
      <c r="AO490" s="765"/>
      <c r="AP490" s="765"/>
      <c r="AQ490" s="765"/>
      <c r="AR490" s="28" t="s">
        <v>18</v>
      </c>
      <c r="AS490" s="15"/>
    </row>
    <row r="491" spans="1:54" x14ac:dyDescent="0.15">
      <c r="A491" s="15"/>
      <c r="B491" s="730" t="s">
        <v>188</v>
      </c>
      <c r="C491" s="730"/>
      <c r="D491" s="730"/>
      <c r="E491" s="730"/>
      <c r="F491" s="28" t="s">
        <v>70</v>
      </c>
      <c r="G491" s="793"/>
      <c r="H491" s="793"/>
      <c r="I491" s="793"/>
      <c r="J491" s="793"/>
      <c r="K491" s="793"/>
      <c r="L491" s="793"/>
      <c r="M491" s="793"/>
      <c r="N491" s="793"/>
      <c r="O491" s="793"/>
      <c r="P491" s="793"/>
      <c r="Q491" s="793"/>
      <c r="R491" s="793"/>
      <c r="S491" s="793"/>
      <c r="T491" s="793"/>
      <c r="U491" s="793"/>
      <c r="V491" s="793"/>
      <c r="W491" s="793"/>
      <c r="X491" s="793"/>
      <c r="Y491" s="793"/>
      <c r="Z491" s="793"/>
      <c r="AA491" s="793"/>
      <c r="AB491" s="793"/>
      <c r="AC491" s="793"/>
      <c r="AD491" s="793"/>
      <c r="AE491" s="793"/>
      <c r="AF491" s="793"/>
      <c r="AG491" s="793"/>
      <c r="AH491" s="793"/>
      <c r="AI491" s="793"/>
      <c r="AJ491" s="43" t="s">
        <v>18</v>
      </c>
      <c r="AK491" s="43" t="s">
        <v>70</v>
      </c>
      <c r="AL491" s="797"/>
      <c r="AM491" s="797"/>
      <c r="AN491" s="797"/>
      <c r="AO491" s="797"/>
      <c r="AP491" s="797"/>
      <c r="AQ491" s="92" t="s">
        <v>97</v>
      </c>
      <c r="AR491" s="28" t="s">
        <v>18</v>
      </c>
      <c r="AS491" s="17"/>
    </row>
    <row r="492" spans="1:54" x14ac:dyDescent="0.15">
      <c r="A492" s="15"/>
      <c r="B492" s="730" t="s">
        <v>189</v>
      </c>
      <c r="C492" s="730"/>
      <c r="D492" s="730"/>
      <c r="E492" s="730"/>
      <c r="F492" s="28" t="s">
        <v>70</v>
      </c>
      <c r="G492" s="793"/>
      <c r="H492" s="793"/>
      <c r="I492" s="793"/>
      <c r="J492" s="793"/>
      <c r="K492" s="793"/>
      <c r="L492" s="793"/>
      <c r="M492" s="793"/>
      <c r="N492" s="793"/>
      <c r="O492" s="793"/>
      <c r="P492" s="793"/>
      <c r="Q492" s="793"/>
      <c r="R492" s="793"/>
      <c r="S492" s="793"/>
      <c r="T492" s="793"/>
      <c r="U492" s="793"/>
      <c r="V492" s="793"/>
      <c r="W492" s="793"/>
      <c r="X492" s="793"/>
      <c r="Y492" s="793"/>
      <c r="Z492" s="793"/>
      <c r="AA492" s="793"/>
      <c r="AB492" s="793"/>
      <c r="AC492" s="793"/>
      <c r="AD492" s="793"/>
      <c r="AE492" s="793"/>
      <c r="AF492" s="793"/>
      <c r="AG492" s="793"/>
      <c r="AH492" s="793"/>
      <c r="AI492" s="793"/>
      <c r="AJ492" s="43" t="s">
        <v>18</v>
      </c>
      <c r="AK492" s="43" t="s">
        <v>70</v>
      </c>
      <c r="AL492" s="797"/>
      <c r="AM492" s="797"/>
      <c r="AN492" s="797"/>
      <c r="AO492" s="797"/>
      <c r="AP492" s="797"/>
      <c r="AQ492" s="92" t="s">
        <v>97</v>
      </c>
      <c r="AR492" s="28" t="s">
        <v>18</v>
      </c>
      <c r="AS492" s="17"/>
    </row>
    <row r="493" spans="1:54" x14ac:dyDescent="0.15">
      <c r="A493" s="15"/>
      <c r="B493" s="730" t="s">
        <v>190</v>
      </c>
      <c r="C493" s="730"/>
      <c r="D493" s="730"/>
      <c r="E493" s="730"/>
      <c r="F493" s="28" t="s">
        <v>70</v>
      </c>
      <c r="G493" s="793"/>
      <c r="H493" s="793"/>
      <c r="I493" s="793"/>
      <c r="J493" s="793"/>
      <c r="K493" s="793"/>
      <c r="L493" s="793"/>
      <c r="M493" s="793"/>
      <c r="N493" s="793"/>
      <c r="O493" s="793"/>
      <c r="P493" s="793"/>
      <c r="Q493" s="793"/>
      <c r="R493" s="793"/>
      <c r="S493" s="793"/>
      <c r="T493" s="793"/>
      <c r="U493" s="793"/>
      <c r="V493" s="793"/>
      <c r="W493" s="793"/>
      <c r="X493" s="793"/>
      <c r="Y493" s="793"/>
      <c r="Z493" s="793"/>
      <c r="AA493" s="793"/>
      <c r="AB493" s="793"/>
      <c r="AC493" s="793"/>
      <c r="AD493" s="793"/>
      <c r="AE493" s="793"/>
      <c r="AF493" s="793"/>
      <c r="AG493" s="793"/>
      <c r="AH493" s="793"/>
      <c r="AI493" s="793"/>
      <c r="AJ493" s="43" t="s">
        <v>18</v>
      </c>
      <c r="AK493" s="43" t="s">
        <v>70</v>
      </c>
      <c r="AL493" s="797"/>
      <c r="AM493" s="797"/>
      <c r="AN493" s="797"/>
      <c r="AO493" s="797"/>
      <c r="AP493" s="797"/>
      <c r="AQ493" s="92" t="s">
        <v>97</v>
      </c>
      <c r="AR493" s="28" t="s">
        <v>18</v>
      </c>
      <c r="AS493" s="17"/>
    </row>
    <row r="494" spans="1:54" x14ac:dyDescent="0.15">
      <c r="A494" s="15"/>
      <c r="B494" s="730" t="s">
        <v>191</v>
      </c>
      <c r="C494" s="730"/>
      <c r="D494" s="730"/>
      <c r="E494" s="730"/>
      <c r="F494" s="28" t="s">
        <v>70</v>
      </c>
      <c r="G494" s="793"/>
      <c r="H494" s="793"/>
      <c r="I494" s="793"/>
      <c r="J494" s="793"/>
      <c r="K494" s="793"/>
      <c r="L494" s="793"/>
      <c r="M494" s="793"/>
      <c r="N494" s="793"/>
      <c r="O494" s="793"/>
      <c r="P494" s="793"/>
      <c r="Q494" s="793"/>
      <c r="R494" s="793"/>
      <c r="S494" s="793"/>
      <c r="T494" s="793"/>
      <c r="U494" s="793"/>
      <c r="V494" s="793"/>
      <c r="W494" s="793"/>
      <c r="X494" s="793"/>
      <c r="Y494" s="793"/>
      <c r="Z494" s="793"/>
      <c r="AA494" s="793"/>
      <c r="AB494" s="793"/>
      <c r="AC494" s="793"/>
      <c r="AD494" s="793"/>
      <c r="AE494" s="793"/>
      <c r="AF494" s="793"/>
      <c r="AG494" s="793"/>
      <c r="AH494" s="793"/>
      <c r="AI494" s="793"/>
      <c r="AJ494" s="43" t="s">
        <v>18</v>
      </c>
      <c r="AK494" s="43" t="s">
        <v>70</v>
      </c>
      <c r="AL494" s="797"/>
      <c r="AM494" s="797"/>
      <c r="AN494" s="797"/>
      <c r="AO494" s="797"/>
      <c r="AP494" s="797"/>
      <c r="AQ494" s="92" t="s">
        <v>97</v>
      </c>
      <c r="AR494" s="28" t="s">
        <v>18</v>
      </c>
      <c r="AS494" s="17"/>
    </row>
    <row r="495" spans="1:54" x14ac:dyDescent="0.15">
      <c r="A495" s="15"/>
      <c r="B495" s="730" t="s">
        <v>192</v>
      </c>
      <c r="C495" s="730"/>
      <c r="D495" s="730"/>
      <c r="E495" s="730"/>
      <c r="F495" s="28" t="s">
        <v>70</v>
      </c>
      <c r="G495" s="793"/>
      <c r="H495" s="793"/>
      <c r="I495" s="793"/>
      <c r="J495" s="793"/>
      <c r="K495" s="793"/>
      <c r="L495" s="793"/>
      <c r="M495" s="793"/>
      <c r="N495" s="793"/>
      <c r="O495" s="793"/>
      <c r="P495" s="793"/>
      <c r="Q495" s="793"/>
      <c r="R495" s="793"/>
      <c r="S495" s="793"/>
      <c r="T495" s="793"/>
      <c r="U495" s="793"/>
      <c r="V495" s="793"/>
      <c r="W495" s="793"/>
      <c r="X495" s="793"/>
      <c r="Y495" s="793"/>
      <c r="Z495" s="793"/>
      <c r="AA495" s="793"/>
      <c r="AB495" s="793"/>
      <c r="AC495" s="793"/>
      <c r="AD495" s="793"/>
      <c r="AE495" s="793"/>
      <c r="AF495" s="793"/>
      <c r="AG495" s="793"/>
      <c r="AH495" s="793"/>
      <c r="AI495" s="793"/>
      <c r="AJ495" s="43" t="s">
        <v>18</v>
      </c>
      <c r="AK495" s="43" t="s">
        <v>70</v>
      </c>
      <c r="AL495" s="797"/>
      <c r="AM495" s="797"/>
      <c r="AN495" s="797"/>
      <c r="AO495" s="797"/>
      <c r="AP495" s="797"/>
      <c r="AQ495" s="92" t="s">
        <v>97</v>
      </c>
      <c r="AR495" s="28" t="s">
        <v>18</v>
      </c>
      <c r="AS495" s="17"/>
    </row>
    <row r="496" spans="1:54" x14ac:dyDescent="0.15">
      <c r="A496" s="15"/>
      <c r="B496" s="730" t="s">
        <v>193</v>
      </c>
      <c r="C496" s="730"/>
      <c r="D496" s="730"/>
      <c r="E496" s="730"/>
      <c r="F496" s="28" t="s">
        <v>70</v>
      </c>
      <c r="G496" s="793"/>
      <c r="H496" s="793"/>
      <c r="I496" s="793"/>
      <c r="J496" s="793"/>
      <c r="K496" s="793"/>
      <c r="L496" s="793"/>
      <c r="M496" s="793"/>
      <c r="N496" s="793"/>
      <c r="O496" s="793"/>
      <c r="P496" s="793"/>
      <c r="Q496" s="793"/>
      <c r="R496" s="793"/>
      <c r="S496" s="793"/>
      <c r="T496" s="793"/>
      <c r="U496" s="793"/>
      <c r="V496" s="793"/>
      <c r="W496" s="793"/>
      <c r="X496" s="793"/>
      <c r="Y496" s="793"/>
      <c r="Z496" s="793"/>
      <c r="AA496" s="793"/>
      <c r="AB496" s="793"/>
      <c r="AC496" s="793"/>
      <c r="AD496" s="793"/>
      <c r="AE496" s="793"/>
      <c r="AF496" s="793"/>
      <c r="AG496" s="793"/>
      <c r="AH496" s="793"/>
      <c r="AI496" s="793"/>
      <c r="AJ496" s="43" t="s">
        <v>18</v>
      </c>
      <c r="AK496" s="43" t="s">
        <v>70</v>
      </c>
      <c r="AL496" s="797"/>
      <c r="AM496" s="797"/>
      <c r="AN496" s="797"/>
      <c r="AO496" s="797"/>
      <c r="AP496" s="797"/>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0" t="s">
        <v>194</v>
      </c>
      <c r="B499" s="730"/>
      <c r="C499" s="730"/>
      <c r="D499" s="730"/>
      <c r="E499" s="730"/>
      <c r="F499" s="730"/>
      <c r="G499" s="730"/>
      <c r="H499" s="730"/>
      <c r="I499" s="730"/>
      <c r="J499" s="730"/>
      <c r="K499" s="730"/>
      <c r="L499" s="730"/>
      <c r="M499" s="798" t="s">
        <v>3</v>
      </c>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8"/>
      <c r="AP499" s="798"/>
      <c r="AQ499" s="798"/>
      <c r="AR499" s="798"/>
      <c r="AS499" s="798"/>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0" t="s">
        <v>195</v>
      </c>
      <c r="B502" s="730"/>
      <c r="C502" s="730"/>
      <c r="D502" s="730"/>
      <c r="E502" s="730"/>
      <c r="F502" s="730"/>
      <c r="G502" s="730"/>
      <c r="H502" s="730"/>
      <c r="I502" s="730"/>
      <c r="J502" s="730"/>
      <c r="K502" s="730"/>
      <c r="L502" s="730"/>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8"/>
      <c r="D503" s="798"/>
      <c r="E503" s="798"/>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8"/>
      <c r="AP503" s="798"/>
      <c r="AQ503" s="798"/>
      <c r="AR503" s="798"/>
      <c r="AS503" s="798"/>
    </row>
    <row r="504" spans="1:45" x14ac:dyDescent="0.15">
      <c r="A504" s="17"/>
      <c r="B504" s="17"/>
      <c r="C504" s="798"/>
      <c r="D504" s="798"/>
      <c r="E504" s="798"/>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8"/>
      <c r="AP504" s="798"/>
      <c r="AQ504" s="798"/>
      <c r="AR504" s="798"/>
      <c r="AS504" s="798"/>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174</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60" t="s">
        <v>175</v>
      </c>
      <c r="C509" s="760"/>
      <c r="D509" s="760"/>
      <c r="E509" s="760"/>
      <c r="F509" s="760"/>
      <c r="G509" s="760"/>
      <c r="H509" s="760"/>
      <c r="I509" s="760"/>
      <c r="J509" s="760"/>
      <c r="K509" s="760"/>
      <c r="L509" s="760"/>
      <c r="M509" s="760"/>
      <c r="N509" s="760"/>
      <c r="O509" s="760"/>
      <c r="P509" s="760"/>
      <c r="Q509" s="760"/>
      <c r="R509" s="760"/>
      <c r="S509" s="760"/>
      <c r="T509" s="760"/>
      <c r="U509" s="760"/>
      <c r="V509" s="760"/>
      <c r="W509" s="760"/>
      <c r="X509" s="760"/>
      <c r="Y509" s="760"/>
      <c r="Z509" s="760"/>
      <c r="AA509" s="760"/>
      <c r="AB509" s="760"/>
      <c r="AC509" s="760"/>
      <c r="AD509" s="760"/>
      <c r="AE509" s="760"/>
      <c r="AF509" s="760"/>
      <c r="AG509" s="760"/>
      <c r="AH509" s="760"/>
      <c r="AI509" s="760"/>
      <c r="AJ509" s="760"/>
      <c r="AK509" s="760"/>
      <c r="AL509" s="760"/>
      <c r="AM509" s="760"/>
      <c r="AN509" s="760"/>
      <c r="AO509" s="760"/>
      <c r="AP509" s="760"/>
      <c r="AQ509" s="760"/>
      <c r="AR509" s="760"/>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60" t="s">
        <v>158</v>
      </c>
      <c r="B512" s="760"/>
      <c r="C512" s="760"/>
      <c r="D512" s="760"/>
      <c r="E512" s="760"/>
      <c r="F512" s="760"/>
      <c r="G512" s="760"/>
      <c r="H512" s="760"/>
      <c r="I512" s="760"/>
      <c r="J512" s="788"/>
      <c r="K512" s="788"/>
      <c r="L512" s="788"/>
      <c r="M512" s="788"/>
      <c r="N512" s="788"/>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60" t="s">
        <v>176</v>
      </c>
      <c r="B515" s="760"/>
      <c r="C515" s="760"/>
      <c r="D515" s="760"/>
      <c r="E515" s="760"/>
      <c r="F515" s="760"/>
      <c r="G515" s="760"/>
      <c r="H515" s="760"/>
      <c r="I515" s="760"/>
      <c r="J515" s="788" t="s">
        <v>170</v>
      </c>
      <c r="K515" s="788"/>
      <c r="L515" s="761"/>
      <c r="M515" s="761"/>
      <c r="N515" s="765" t="s">
        <v>134</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0" t="s">
        <v>177</v>
      </c>
      <c r="B518" s="730"/>
      <c r="C518" s="730"/>
      <c r="D518" s="730"/>
      <c r="E518" s="730"/>
      <c r="F518" s="730"/>
      <c r="G518" s="730"/>
      <c r="H518" s="730"/>
      <c r="I518" s="730"/>
      <c r="J518" s="730"/>
      <c r="K518" s="730"/>
      <c r="L518" s="730"/>
      <c r="M518" s="730"/>
      <c r="N518" s="730"/>
      <c r="O518" s="796"/>
      <c r="P518" s="796"/>
      <c r="Q518" s="796"/>
      <c r="R518" s="796"/>
      <c r="S518" s="796"/>
      <c r="T518" s="736" t="s">
        <v>173</v>
      </c>
      <c r="U518" s="736"/>
      <c r="V518" s="736"/>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0" t="s">
        <v>178</v>
      </c>
      <c r="B521" s="730"/>
      <c r="C521" s="730"/>
      <c r="D521" s="730"/>
      <c r="E521" s="730"/>
      <c r="F521" s="730"/>
      <c r="G521" s="730"/>
      <c r="H521" s="730"/>
      <c r="I521" s="730"/>
      <c r="J521" s="730"/>
      <c r="K521" s="730"/>
      <c r="L521" s="730"/>
      <c r="M521" s="730"/>
      <c r="N521" s="730"/>
      <c r="O521" s="796"/>
      <c r="P521" s="796"/>
      <c r="Q521" s="796"/>
      <c r="R521" s="796"/>
      <c r="S521" s="796"/>
      <c r="T521" s="736" t="s">
        <v>173</v>
      </c>
      <c r="U521" s="736"/>
      <c r="V521" s="736"/>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0" t="s">
        <v>179</v>
      </c>
      <c r="B524" s="730"/>
      <c r="C524" s="730"/>
      <c r="D524" s="730"/>
      <c r="E524" s="730"/>
      <c r="F524" s="730"/>
      <c r="G524" s="730"/>
      <c r="H524" s="730"/>
      <c r="I524" s="730"/>
      <c r="J524" s="730"/>
      <c r="K524" s="730"/>
      <c r="L524" s="730"/>
      <c r="M524" s="730"/>
      <c r="N524" s="730"/>
      <c r="O524" s="796"/>
      <c r="P524" s="796"/>
      <c r="Q524" s="796"/>
      <c r="R524" s="796"/>
      <c r="S524" s="796"/>
      <c r="T524" s="736" t="s">
        <v>173</v>
      </c>
      <c r="U524" s="736"/>
      <c r="V524" s="736"/>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0" t="s">
        <v>180</v>
      </c>
      <c r="B527" s="730"/>
      <c r="C527" s="730"/>
      <c r="D527" s="730"/>
      <c r="E527" s="730"/>
      <c r="F527" s="730"/>
      <c r="G527" s="730"/>
      <c r="H527" s="730"/>
      <c r="I527" s="730"/>
      <c r="J527" s="730"/>
      <c r="K527" s="730"/>
      <c r="L527" s="730"/>
      <c r="M527" s="730"/>
      <c r="N527" s="730"/>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181</v>
      </c>
      <c r="C528" s="15"/>
      <c r="D528" s="15"/>
      <c r="E528" s="15"/>
      <c r="F528" s="15"/>
      <c r="G528" s="15"/>
      <c r="H528" s="15"/>
      <c r="I528" s="15"/>
      <c r="J528" s="15"/>
      <c r="K528" s="15"/>
      <c r="L528" s="15"/>
      <c r="M528" s="15"/>
      <c r="N528" s="15"/>
      <c r="O528" s="796"/>
      <c r="P528" s="796"/>
      <c r="Q528" s="796"/>
      <c r="R528" s="796"/>
      <c r="S528" s="796"/>
      <c r="T528" s="736" t="s">
        <v>173</v>
      </c>
      <c r="U528" s="736"/>
      <c r="V528" s="736"/>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182</v>
      </c>
      <c r="C529" s="18"/>
      <c r="D529" s="39"/>
      <c r="E529" s="39"/>
      <c r="F529" s="39"/>
      <c r="G529" s="39"/>
      <c r="H529" s="18"/>
      <c r="I529" s="39"/>
      <c r="J529" s="39"/>
      <c r="K529" s="39"/>
      <c r="L529" s="39"/>
      <c r="M529" s="18"/>
      <c r="N529" s="39"/>
      <c r="O529" s="39"/>
      <c r="P529" s="39"/>
      <c r="Q529" s="39"/>
      <c r="R529" s="18"/>
      <c r="S529" s="39"/>
      <c r="T529" s="39"/>
      <c r="U529" s="271" t="s">
        <v>222</v>
      </c>
      <c r="V529" s="15" t="s">
        <v>138</v>
      </c>
      <c r="W529" s="15"/>
      <c r="X529" s="271" t="s">
        <v>222</v>
      </c>
      <c r="Y529" s="15" t="s">
        <v>183</v>
      </c>
      <c r="Z529" s="15"/>
      <c r="AA529" s="15"/>
      <c r="AB529" s="15"/>
      <c r="AC529" s="795" t="str">
        <f>IF(BB529+BB530&gt;1,"※いずれか1つを選択","")</f>
        <v/>
      </c>
      <c r="AD529" s="795"/>
      <c r="AE529" s="795"/>
      <c r="AF529" s="795"/>
      <c r="AG529" s="795"/>
      <c r="AH529" s="795"/>
      <c r="AI529" s="795"/>
      <c r="AJ529" s="795"/>
      <c r="AK529" s="795"/>
      <c r="AL529" s="795"/>
      <c r="AM529" s="795"/>
      <c r="AN529" s="795"/>
      <c r="AO529" s="795"/>
      <c r="AP529" s="795"/>
      <c r="AQ529" s="795"/>
      <c r="AR529" s="795"/>
      <c r="AS529" s="795"/>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184</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765" t="s">
        <v>185</v>
      </c>
      <c r="H533" s="765"/>
      <c r="I533" s="765"/>
      <c r="J533" s="765"/>
      <c r="K533" s="765"/>
      <c r="L533" s="28" t="s">
        <v>18</v>
      </c>
      <c r="M533" s="28" t="s">
        <v>70</v>
      </c>
      <c r="N533" s="760" t="s">
        <v>186</v>
      </c>
      <c r="O533" s="760"/>
      <c r="P533" s="760"/>
      <c r="Q533" s="760"/>
      <c r="R533" s="760"/>
      <c r="S533" s="760"/>
      <c r="T533" s="760"/>
      <c r="U533" s="760"/>
      <c r="V533" s="760"/>
      <c r="W533" s="760"/>
      <c r="X533" s="760"/>
      <c r="Y533" s="760"/>
      <c r="Z533" s="760"/>
      <c r="AA533" s="760"/>
      <c r="AB533" s="760"/>
      <c r="AC533" s="760"/>
      <c r="AD533" s="760"/>
      <c r="AE533" s="760"/>
      <c r="AF533" s="760"/>
      <c r="AG533" s="760"/>
      <c r="AH533" s="760"/>
      <c r="AI533" s="760"/>
      <c r="AJ533" s="28" t="s">
        <v>18</v>
      </c>
      <c r="AK533" s="28" t="s">
        <v>70</v>
      </c>
      <c r="AL533" s="765" t="s">
        <v>187</v>
      </c>
      <c r="AM533" s="765"/>
      <c r="AN533" s="765"/>
      <c r="AO533" s="765"/>
      <c r="AP533" s="765"/>
      <c r="AQ533" s="765"/>
      <c r="AR533" s="28" t="s">
        <v>18</v>
      </c>
      <c r="AS533" s="15"/>
    </row>
    <row r="534" spans="1:54" outlineLevel="1" x14ac:dyDescent="0.15">
      <c r="A534" s="15"/>
      <c r="B534" s="730" t="s">
        <v>188</v>
      </c>
      <c r="C534" s="730"/>
      <c r="D534" s="730"/>
      <c r="E534" s="730"/>
      <c r="F534" s="28" t="s">
        <v>70</v>
      </c>
      <c r="G534" s="793"/>
      <c r="H534" s="793"/>
      <c r="I534" s="793"/>
      <c r="J534" s="793"/>
      <c r="K534" s="793"/>
      <c r="L534" s="793"/>
      <c r="M534" s="793"/>
      <c r="N534" s="793"/>
      <c r="O534" s="793"/>
      <c r="P534" s="793"/>
      <c r="Q534" s="793"/>
      <c r="R534" s="793"/>
      <c r="S534" s="793"/>
      <c r="T534" s="793"/>
      <c r="U534" s="793"/>
      <c r="V534" s="793"/>
      <c r="W534" s="793"/>
      <c r="X534" s="793"/>
      <c r="Y534" s="793"/>
      <c r="Z534" s="793"/>
      <c r="AA534" s="793"/>
      <c r="AB534" s="793"/>
      <c r="AC534" s="793"/>
      <c r="AD534" s="793"/>
      <c r="AE534" s="793"/>
      <c r="AF534" s="793"/>
      <c r="AG534" s="793"/>
      <c r="AH534" s="793"/>
      <c r="AI534" s="793"/>
      <c r="AJ534" s="43" t="s">
        <v>18</v>
      </c>
      <c r="AK534" s="43" t="s">
        <v>70</v>
      </c>
      <c r="AL534" s="797"/>
      <c r="AM534" s="797"/>
      <c r="AN534" s="797"/>
      <c r="AO534" s="797"/>
      <c r="AP534" s="797"/>
      <c r="AQ534" s="92" t="s">
        <v>97</v>
      </c>
      <c r="AR534" s="28" t="s">
        <v>18</v>
      </c>
      <c r="AS534" s="17"/>
    </row>
    <row r="535" spans="1:54" outlineLevel="1" x14ac:dyDescent="0.15">
      <c r="A535" s="15"/>
      <c r="B535" s="730" t="s">
        <v>189</v>
      </c>
      <c r="C535" s="730"/>
      <c r="D535" s="730"/>
      <c r="E535" s="730"/>
      <c r="F535" s="28" t="s">
        <v>70</v>
      </c>
      <c r="G535" s="793"/>
      <c r="H535" s="793"/>
      <c r="I535" s="793"/>
      <c r="J535" s="793"/>
      <c r="K535" s="793"/>
      <c r="L535" s="793"/>
      <c r="M535" s="793"/>
      <c r="N535" s="793"/>
      <c r="O535" s="793"/>
      <c r="P535" s="793"/>
      <c r="Q535" s="793"/>
      <c r="R535" s="793"/>
      <c r="S535" s="793"/>
      <c r="T535" s="793"/>
      <c r="U535" s="793"/>
      <c r="V535" s="793"/>
      <c r="W535" s="793"/>
      <c r="X535" s="793"/>
      <c r="Y535" s="793"/>
      <c r="Z535" s="793"/>
      <c r="AA535" s="793"/>
      <c r="AB535" s="793"/>
      <c r="AC535" s="793"/>
      <c r="AD535" s="793"/>
      <c r="AE535" s="793"/>
      <c r="AF535" s="793"/>
      <c r="AG535" s="793"/>
      <c r="AH535" s="793"/>
      <c r="AI535" s="793"/>
      <c r="AJ535" s="43" t="s">
        <v>18</v>
      </c>
      <c r="AK535" s="43" t="s">
        <v>70</v>
      </c>
      <c r="AL535" s="797"/>
      <c r="AM535" s="797"/>
      <c r="AN535" s="797"/>
      <c r="AO535" s="797"/>
      <c r="AP535" s="797"/>
      <c r="AQ535" s="92" t="s">
        <v>97</v>
      </c>
      <c r="AR535" s="28" t="s">
        <v>18</v>
      </c>
      <c r="AS535" s="17"/>
    </row>
    <row r="536" spans="1:54" outlineLevel="1" x14ac:dyDescent="0.15">
      <c r="A536" s="15"/>
      <c r="B536" s="730" t="s">
        <v>190</v>
      </c>
      <c r="C536" s="730"/>
      <c r="D536" s="730"/>
      <c r="E536" s="730"/>
      <c r="F536" s="28" t="s">
        <v>70</v>
      </c>
      <c r="G536" s="793"/>
      <c r="H536" s="793"/>
      <c r="I536" s="793"/>
      <c r="J536" s="793"/>
      <c r="K536" s="793"/>
      <c r="L536" s="793"/>
      <c r="M536" s="793"/>
      <c r="N536" s="793"/>
      <c r="O536" s="793"/>
      <c r="P536" s="793"/>
      <c r="Q536" s="793"/>
      <c r="R536" s="793"/>
      <c r="S536" s="793"/>
      <c r="T536" s="793"/>
      <c r="U536" s="793"/>
      <c r="V536" s="793"/>
      <c r="W536" s="793"/>
      <c r="X536" s="793"/>
      <c r="Y536" s="793"/>
      <c r="Z536" s="793"/>
      <c r="AA536" s="793"/>
      <c r="AB536" s="793"/>
      <c r="AC536" s="793"/>
      <c r="AD536" s="793"/>
      <c r="AE536" s="793"/>
      <c r="AF536" s="793"/>
      <c r="AG536" s="793"/>
      <c r="AH536" s="793"/>
      <c r="AI536" s="793"/>
      <c r="AJ536" s="43" t="s">
        <v>18</v>
      </c>
      <c r="AK536" s="43" t="s">
        <v>70</v>
      </c>
      <c r="AL536" s="797"/>
      <c r="AM536" s="797"/>
      <c r="AN536" s="797"/>
      <c r="AO536" s="797"/>
      <c r="AP536" s="797"/>
      <c r="AQ536" s="92" t="s">
        <v>97</v>
      </c>
      <c r="AR536" s="28" t="s">
        <v>18</v>
      </c>
      <c r="AS536" s="17"/>
    </row>
    <row r="537" spans="1:54" outlineLevel="1" x14ac:dyDescent="0.15">
      <c r="A537" s="15"/>
      <c r="B537" s="730" t="s">
        <v>191</v>
      </c>
      <c r="C537" s="730"/>
      <c r="D537" s="730"/>
      <c r="E537" s="730"/>
      <c r="F537" s="28" t="s">
        <v>70</v>
      </c>
      <c r="G537" s="793"/>
      <c r="H537" s="793"/>
      <c r="I537" s="793"/>
      <c r="J537" s="793"/>
      <c r="K537" s="793"/>
      <c r="L537" s="793"/>
      <c r="M537" s="793"/>
      <c r="N537" s="793"/>
      <c r="O537" s="793"/>
      <c r="P537" s="793"/>
      <c r="Q537" s="793"/>
      <c r="R537" s="793"/>
      <c r="S537" s="793"/>
      <c r="T537" s="793"/>
      <c r="U537" s="793"/>
      <c r="V537" s="793"/>
      <c r="W537" s="793"/>
      <c r="X537" s="793"/>
      <c r="Y537" s="793"/>
      <c r="Z537" s="793"/>
      <c r="AA537" s="793"/>
      <c r="AB537" s="793"/>
      <c r="AC537" s="793"/>
      <c r="AD537" s="793"/>
      <c r="AE537" s="793"/>
      <c r="AF537" s="793"/>
      <c r="AG537" s="793"/>
      <c r="AH537" s="793"/>
      <c r="AI537" s="793"/>
      <c r="AJ537" s="43" t="s">
        <v>18</v>
      </c>
      <c r="AK537" s="43" t="s">
        <v>70</v>
      </c>
      <c r="AL537" s="797"/>
      <c r="AM537" s="797"/>
      <c r="AN537" s="797"/>
      <c r="AO537" s="797"/>
      <c r="AP537" s="797"/>
      <c r="AQ537" s="92" t="s">
        <v>97</v>
      </c>
      <c r="AR537" s="28" t="s">
        <v>18</v>
      </c>
      <c r="AS537" s="17"/>
    </row>
    <row r="538" spans="1:54" outlineLevel="1" x14ac:dyDescent="0.15">
      <c r="A538" s="15"/>
      <c r="B538" s="730" t="s">
        <v>192</v>
      </c>
      <c r="C538" s="730"/>
      <c r="D538" s="730"/>
      <c r="E538" s="730"/>
      <c r="F538" s="28" t="s">
        <v>70</v>
      </c>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43" t="s">
        <v>18</v>
      </c>
      <c r="AK538" s="43" t="s">
        <v>70</v>
      </c>
      <c r="AL538" s="797"/>
      <c r="AM538" s="797"/>
      <c r="AN538" s="797"/>
      <c r="AO538" s="797"/>
      <c r="AP538" s="797"/>
      <c r="AQ538" s="92" t="s">
        <v>97</v>
      </c>
      <c r="AR538" s="28" t="s">
        <v>18</v>
      </c>
      <c r="AS538" s="17"/>
    </row>
    <row r="539" spans="1:54" outlineLevel="1" x14ac:dyDescent="0.15">
      <c r="A539" s="15"/>
      <c r="B539" s="730" t="s">
        <v>193</v>
      </c>
      <c r="C539" s="730"/>
      <c r="D539" s="730"/>
      <c r="E539" s="730"/>
      <c r="F539" s="28" t="s">
        <v>70</v>
      </c>
      <c r="G539" s="793"/>
      <c r="H539" s="793"/>
      <c r="I539" s="793"/>
      <c r="J539" s="793"/>
      <c r="K539" s="793"/>
      <c r="L539" s="793"/>
      <c r="M539" s="793"/>
      <c r="N539" s="793"/>
      <c r="O539" s="793"/>
      <c r="P539" s="793"/>
      <c r="Q539" s="793"/>
      <c r="R539" s="793"/>
      <c r="S539" s="793"/>
      <c r="T539" s="793"/>
      <c r="U539" s="793"/>
      <c r="V539" s="793"/>
      <c r="W539" s="793"/>
      <c r="X539" s="793"/>
      <c r="Y539" s="793"/>
      <c r="Z539" s="793"/>
      <c r="AA539" s="793"/>
      <c r="AB539" s="793"/>
      <c r="AC539" s="793"/>
      <c r="AD539" s="793"/>
      <c r="AE539" s="793"/>
      <c r="AF539" s="793"/>
      <c r="AG539" s="793"/>
      <c r="AH539" s="793"/>
      <c r="AI539" s="793"/>
      <c r="AJ539" s="43" t="s">
        <v>18</v>
      </c>
      <c r="AK539" s="43" t="s">
        <v>70</v>
      </c>
      <c r="AL539" s="797"/>
      <c r="AM539" s="797"/>
      <c r="AN539" s="797"/>
      <c r="AO539" s="797"/>
      <c r="AP539" s="797"/>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0" t="s">
        <v>194</v>
      </c>
      <c r="B542" s="730"/>
      <c r="C542" s="730"/>
      <c r="D542" s="730"/>
      <c r="E542" s="730"/>
      <c r="F542" s="730"/>
      <c r="G542" s="730"/>
      <c r="H542" s="730"/>
      <c r="I542" s="730"/>
      <c r="J542" s="730"/>
      <c r="K542" s="730"/>
      <c r="L542" s="730"/>
      <c r="M542" s="798" t="s">
        <v>3</v>
      </c>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0" t="s">
        <v>195</v>
      </c>
      <c r="B545" s="730"/>
      <c r="C545" s="730"/>
      <c r="D545" s="730"/>
      <c r="E545" s="730"/>
      <c r="F545" s="730"/>
      <c r="G545" s="730"/>
      <c r="H545" s="730"/>
      <c r="I545" s="730"/>
      <c r="J545" s="730"/>
      <c r="K545" s="730"/>
      <c r="L545" s="730"/>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8"/>
      <c r="D546" s="798"/>
      <c r="E546" s="798"/>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row>
    <row r="547" spans="1:45" outlineLevel="1" x14ac:dyDescent="0.15">
      <c r="A547" s="17"/>
      <c r="B547" s="17"/>
      <c r="C547" s="798"/>
      <c r="D547" s="798"/>
      <c r="E547" s="798"/>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174</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60" t="s">
        <v>175</v>
      </c>
      <c r="C558" s="760"/>
      <c r="D558" s="760"/>
      <c r="E558" s="760"/>
      <c r="F558" s="760"/>
      <c r="G558" s="760"/>
      <c r="H558" s="760"/>
      <c r="I558" s="760"/>
      <c r="J558" s="760"/>
      <c r="K558" s="760"/>
      <c r="L558" s="760"/>
      <c r="M558" s="760"/>
      <c r="N558" s="760"/>
      <c r="O558" s="760"/>
      <c r="P558" s="760"/>
      <c r="Q558" s="760"/>
      <c r="R558" s="760"/>
      <c r="S558" s="760"/>
      <c r="T558" s="760"/>
      <c r="U558" s="760"/>
      <c r="V558" s="760"/>
      <c r="W558" s="760"/>
      <c r="X558" s="760"/>
      <c r="Y558" s="760"/>
      <c r="Z558" s="760"/>
      <c r="AA558" s="760"/>
      <c r="AB558" s="760"/>
      <c r="AC558" s="760"/>
      <c r="AD558" s="760"/>
      <c r="AE558" s="760"/>
      <c r="AF558" s="760"/>
      <c r="AG558" s="760"/>
      <c r="AH558" s="760"/>
      <c r="AI558" s="760"/>
      <c r="AJ558" s="760"/>
      <c r="AK558" s="760"/>
      <c r="AL558" s="760"/>
      <c r="AM558" s="760"/>
      <c r="AN558" s="760"/>
      <c r="AO558" s="760"/>
      <c r="AP558" s="760"/>
      <c r="AQ558" s="760"/>
      <c r="AR558" s="760"/>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60" t="s">
        <v>158</v>
      </c>
      <c r="B561" s="760"/>
      <c r="C561" s="760"/>
      <c r="D561" s="760"/>
      <c r="E561" s="760"/>
      <c r="F561" s="760"/>
      <c r="G561" s="760"/>
      <c r="H561" s="760"/>
      <c r="I561" s="760"/>
      <c r="J561" s="788"/>
      <c r="K561" s="788"/>
      <c r="L561" s="788"/>
      <c r="M561" s="788"/>
      <c r="N561" s="788"/>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60" t="s">
        <v>176</v>
      </c>
      <c r="B564" s="760"/>
      <c r="C564" s="760"/>
      <c r="D564" s="760"/>
      <c r="E564" s="760"/>
      <c r="F564" s="760"/>
      <c r="G564" s="760"/>
      <c r="H564" s="760"/>
      <c r="I564" s="760"/>
      <c r="J564" s="788" t="s">
        <v>357</v>
      </c>
      <c r="K564" s="788"/>
      <c r="L564" s="761"/>
      <c r="M564" s="761"/>
      <c r="N564" s="765" t="s">
        <v>134</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0" t="s">
        <v>177</v>
      </c>
      <c r="B567" s="730"/>
      <c r="C567" s="730"/>
      <c r="D567" s="730"/>
      <c r="E567" s="730"/>
      <c r="F567" s="730"/>
      <c r="G567" s="730"/>
      <c r="H567" s="730"/>
      <c r="I567" s="730"/>
      <c r="J567" s="730"/>
      <c r="K567" s="730"/>
      <c r="L567" s="730"/>
      <c r="M567" s="730"/>
      <c r="N567" s="730"/>
      <c r="O567" s="796"/>
      <c r="P567" s="796"/>
      <c r="Q567" s="796"/>
      <c r="R567" s="796"/>
      <c r="S567" s="796"/>
      <c r="T567" s="736" t="s">
        <v>173</v>
      </c>
      <c r="U567" s="736"/>
      <c r="V567" s="736"/>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0" t="s">
        <v>178</v>
      </c>
      <c r="B570" s="730"/>
      <c r="C570" s="730"/>
      <c r="D570" s="730"/>
      <c r="E570" s="730"/>
      <c r="F570" s="730"/>
      <c r="G570" s="730"/>
      <c r="H570" s="730"/>
      <c r="I570" s="730"/>
      <c r="J570" s="730"/>
      <c r="K570" s="730"/>
      <c r="L570" s="730"/>
      <c r="M570" s="730"/>
      <c r="N570" s="730"/>
      <c r="O570" s="796"/>
      <c r="P570" s="796"/>
      <c r="Q570" s="796"/>
      <c r="R570" s="796"/>
      <c r="S570" s="796"/>
      <c r="T570" s="736" t="s">
        <v>173</v>
      </c>
      <c r="U570" s="736"/>
      <c r="V570" s="736"/>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0" t="s">
        <v>179</v>
      </c>
      <c r="B573" s="730"/>
      <c r="C573" s="730"/>
      <c r="D573" s="730"/>
      <c r="E573" s="730"/>
      <c r="F573" s="730"/>
      <c r="G573" s="730"/>
      <c r="H573" s="730"/>
      <c r="I573" s="730"/>
      <c r="J573" s="730"/>
      <c r="K573" s="730"/>
      <c r="L573" s="730"/>
      <c r="M573" s="730"/>
      <c r="N573" s="730"/>
      <c r="O573" s="796"/>
      <c r="P573" s="796"/>
      <c r="Q573" s="796"/>
      <c r="R573" s="796"/>
      <c r="S573" s="796"/>
      <c r="T573" s="736" t="s">
        <v>173</v>
      </c>
      <c r="U573" s="736"/>
      <c r="V573" s="736"/>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0" t="s">
        <v>180</v>
      </c>
      <c r="B576" s="730"/>
      <c r="C576" s="730"/>
      <c r="D576" s="730"/>
      <c r="E576" s="730"/>
      <c r="F576" s="730"/>
      <c r="G576" s="730"/>
      <c r="H576" s="730"/>
      <c r="I576" s="730"/>
      <c r="J576" s="730"/>
      <c r="K576" s="730"/>
      <c r="L576" s="730"/>
      <c r="M576" s="730"/>
      <c r="N576" s="730"/>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181</v>
      </c>
      <c r="C577" s="15"/>
      <c r="D577" s="15"/>
      <c r="E577" s="15"/>
      <c r="F577" s="15"/>
      <c r="G577" s="15"/>
      <c r="H577" s="15"/>
      <c r="I577" s="15"/>
      <c r="J577" s="15"/>
      <c r="K577" s="15"/>
      <c r="L577" s="15"/>
      <c r="M577" s="15"/>
      <c r="N577" s="15"/>
      <c r="O577" s="796"/>
      <c r="P577" s="796"/>
      <c r="Q577" s="796"/>
      <c r="R577" s="796"/>
      <c r="S577" s="796"/>
      <c r="T577" s="736" t="s">
        <v>173</v>
      </c>
      <c r="U577" s="736"/>
      <c r="V577" s="736"/>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182</v>
      </c>
      <c r="C578" s="18"/>
      <c r="D578" s="39"/>
      <c r="E578" s="39"/>
      <c r="F578" s="39"/>
      <c r="G578" s="39"/>
      <c r="H578" s="18"/>
      <c r="I578" s="39"/>
      <c r="J578" s="39"/>
      <c r="K578" s="39"/>
      <c r="L578" s="39"/>
      <c r="M578" s="18"/>
      <c r="N578" s="39"/>
      <c r="O578" s="39"/>
      <c r="P578" s="39"/>
      <c r="Q578" s="39"/>
      <c r="R578" s="18"/>
      <c r="S578" s="39"/>
      <c r="T578" s="39"/>
      <c r="U578" s="271" t="s">
        <v>222</v>
      </c>
      <c r="V578" s="15" t="s">
        <v>138</v>
      </c>
      <c r="W578" s="15"/>
      <c r="X578" s="271" t="s">
        <v>222</v>
      </c>
      <c r="Y578" s="15" t="s">
        <v>183</v>
      </c>
      <c r="Z578" s="15"/>
      <c r="AA578" s="15"/>
      <c r="AB578" s="15"/>
      <c r="AC578" s="795" t="str">
        <f>IF(BB578+BB579&gt;1,"※いずれか1つを選択","")</f>
        <v/>
      </c>
      <c r="AD578" s="795"/>
      <c r="AE578" s="795"/>
      <c r="AF578" s="795"/>
      <c r="AG578" s="795"/>
      <c r="AH578" s="795"/>
      <c r="AI578" s="795"/>
      <c r="AJ578" s="795"/>
      <c r="AK578" s="795"/>
      <c r="AL578" s="795"/>
      <c r="AM578" s="795"/>
      <c r="AN578" s="795"/>
      <c r="AO578" s="795"/>
      <c r="AP578" s="795"/>
      <c r="AQ578" s="795"/>
      <c r="AR578" s="795"/>
      <c r="AS578" s="795"/>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184</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765" t="s">
        <v>185</v>
      </c>
      <c r="H582" s="765"/>
      <c r="I582" s="765"/>
      <c r="J582" s="765"/>
      <c r="K582" s="765"/>
      <c r="L582" s="28" t="s">
        <v>18</v>
      </c>
      <c r="M582" s="28" t="s">
        <v>70</v>
      </c>
      <c r="N582" s="760" t="s">
        <v>186</v>
      </c>
      <c r="O582" s="760"/>
      <c r="P582" s="760"/>
      <c r="Q582" s="760"/>
      <c r="R582" s="760"/>
      <c r="S582" s="760"/>
      <c r="T582" s="760"/>
      <c r="U582" s="760"/>
      <c r="V582" s="760"/>
      <c r="W582" s="760"/>
      <c r="X582" s="760"/>
      <c r="Y582" s="760"/>
      <c r="Z582" s="760"/>
      <c r="AA582" s="760"/>
      <c r="AB582" s="760"/>
      <c r="AC582" s="760"/>
      <c r="AD582" s="760"/>
      <c r="AE582" s="760"/>
      <c r="AF582" s="760"/>
      <c r="AG582" s="760"/>
      <c r="AH582" s="760"/>
      <c r="AI582" s="760"/>
      <c r="AJ582" s="28" t="s">
        <v>18</v>
      </c>
      <c r="AK582" s="28" t="s">
        <v>70</v>
      </c>
      <c r="AL582" s="765" t="s">
        <v>187</v>
      </c>
      <c r="AM582" s="765"/>
      <c r="AN582" s="765"/>
      <c r="AO582" s="765"/>
      <c r="AP582" s="765"/>
      <c r="AQ582" s="765"/>
      <c r="AR582" s="28" t="s">
        <v>18</v>
      </c>
      <c r="AS582" s="15"/>
    </row>
    <row r="583" spans="1:54" x14ac:dyDescent="0.15">
      <c r="A583" s="15"/>
      <c r="B583" s="730" t="s">
        <v>188</v>
      </c>
      <c r="C583" s="730"/>
      <c r="D583" s="730"/>
      <c r="E583" s="730"/>
      <c r="F583" s="28" t="s">
        <v>70</v>
      </c>
      <c r="G583" s="793"/>
      <c r="H583" s="793"/>
      <c r="I583" s="793"/>
      <c r="J583" s="793"/>
      <c r="K583" s="793"/>
      <c r="L583" s="793"/>
      <c r="M583" s="793"/>
      <c r="N583" s="793"/>
      <c r="O583" s="793"/>
      <c r="P583" s="793"/>
      <c r="Q583" s="793"/>
      <c r="R583" s="793"/>
      <c r="S583" s="793"/>
      <c r="T583" s="793"/>
      <c r="U583" s="793"/>
      <c r="V583" s="793"/>
      <c r="W583" s="793"/>
      <c r="X583" s="793"/>
      <c r="Y583" s="793"/>
      <c r="Z583" s="793"/>
      <c r="AA583" s="793"/>
      <c r="AB583" s="793"/>
      <c r="AC583" s="793"/>
      <c r="AD583" s="793"/>
      <c r="AE583" s="793"/>
      <c r="AF583" s="793"/>
      <c r="AG583" s="793"/>
      <c r="AH583" s="793"/>
      <c r="AI583" s="793"/>
      <c r="AJ583" s="43" t="s">
        <v>18</v>
      </c>
      <c r="AK583" s="43" t="s">
        <v>70</v>
      </c>
      <c r="AL583" s="797"/>
      <c r="AM583" s="797"/>
      <c r="AN583" s="797"/>
      <c r="AO583" s="797"/>
      <c r="AP583" s="797"/>
      <c r="AQ583" s="92" t="s">
        <v>97</v>
      </c>
      <c r="AR583" s="28" t="s">
        <v>18</v>
      </c>
      <c r="AS583" s="17"/>
    </row>
    <row r="584" spans="1:54" x14ac:dyDescent="0.15">
      <c r="A584" s="15"/>
      <c r="B584" s="730" t="s">
        <v>189</v>
      </c>
      <c r="C584" s="730"/>
      <c r="D584" s="730"/>
      <c r="E584" s="730"/>
      <c r="F584" s="28" t="s">
        <v>70</v>
      </c>
      <c r="G584" s="793"/>
      <c r="H584" s="793"/>
      <c r="I584" s="793"/>
      <c r="J584" s="793"/>
      <c r="K584" s="793"/>
      <c r="L584" s="793"/>
      <c r="M584" s="793"/>
      <c r="N584" s="793"/>
      <c r="O584" s="793"/>
      <c r="P584" s="793"/>
      <c r="Q584" s="793"/>
      <c r="R584" s="793"/>
      <c r="S584" s="793"/>
      <c r="T584" s="793"/>
      <c r="U584" s="793"/>
      <c r="V584" s="793"/>
      <c r="W584" s="793"/>
      <c r="X584" s="793"/>
      <c r="Y584" s="793"/>
      <c r="Z584" s="793"/>
      <c r="AA584" s="793"/>
      <c r="AB584" s="793"/>
      <c r="AC584" s="793"/>
      <c r="AD584" s="793"/>
      <c r="AE584" s="793"/>
      <c r="AF584" s="793"/>
      <c r="AG584" s="793"/>
      <c r="AH584" s="793"/>
      <c r="AI584" s="793"/>
      <c r="AJ584" s="43" t="s">
        <v>18</v>
      </c>
      <c r="AK584" s="43" t="s">
        <v>70</v>
      </c>
      <c r="AL584" s="797"/>
      <c r="AM584" s="797"/>
      <c r="AN584" s="797"/>
      <c r="AO584" s="797"/>
      <c r="AP584" s="797"/>
      <c r="AQ584" s="92" t="s">
        <v>97</v>
      </c>
      <c r="AR584" s="28" t="s">
        <v>18</v>
      </c>
      <c r="AS584" s="17"/>
    </row>
    <row r="585" spans="1:54" x14ac:dyDescent="0.15">
      <c r="A585" s="15"/>
      <c r="B585" s="730" t="s">
        <v>190</v>
      </c>
      <c r="C585" s="730"/>
      <c r="D585" s="730"/>
      <c r="E585" s="730"/>
      <c r="F585" s="28" t="s">
        <v>70</v>
      </c>
      <c r="G585" s="793"/>
      <c r="H585" s="793"/>
      <c r="I585" s="793"/>
      <c r="J585" s="793"/>
      <c r="K585" s="793"/>
      <c r="L585" s="793"/>
      <c r="M585" s="793"/>
      <c r="N585" s="793"/>
      <c r="O585" s="793"/>
      <c r="P585" s="793"/>
      <c r="Q585" s="793"/>
      <c r="R585" s="793"/>
      <c r="S585" s="793"/>
      <c r="T585" s="793"/>
      <c r="U585" s="793"/>
      <c r="V585" s="793"/>
      <c r="W585" s="793"/>
      <c r="X585" s="793"/>
      <c r="Y585" s="793"/>
      <c r="Z585" s="793"/>
      <c r="AA585" s="793"/>
      <c r="AB585" s="793"/>
      <c r="AC585" s="793"/>
      <c r="AD585" s="793"/>
      <c r="AE585" s="793"/>
      <c r="AF585" s="793"/>
      <c r="AG585" s="793"/>
      <c r="AH585" s="793"/>
      <c r="AI585" s="793"/>
      <c r="AJ585" s="43" t="s">
        <v>18</v>
      </c>
      <c r="AK585" s="43" t="s">
        <v>70</v>
      </c>
      <c r="AL585" s="797"/>
      <c r="AM585" s="797"/>
      <c r="AN585" s="797"/>
      <c r="AO585" s="797"/>
      <c r="AP585" s="797"/>
      <c r="AQ585" s="92" t="s">
        <v>97</v>
      </c>
      <c r="AR585" s="28" t="s">
        <v>18</v>
      </c>
      <c r="AS585" s="17"/>
    </row>
    <row r="586" spans="1:54" x14ac:dyDescent="0.15">
      <c r="A586" s="15"/>
      <c r="B586" s="730" t="s">
        <v>191</v>
      </c>
      <c r="C586" s="730"/>
      <c r="D586" s="730"/>
      <c r="E586" s="730"/>
      <c r="F586" s="28" t="s">
        <v>70</v>
      </c>
      <c r="G586" s="793"/>
      <c r="H586" s="793"/>
      <c r="I586" s="793"/>
      <c r="J586" s="793"/>
      <c r="K586" s="793"/>
      <c r="L586" s="793"/>
      <c r="M586" s="793"/>
      <c r="N586" s="793"/>
      <c r="O586" s="793"/>
      <c r="P586" s="793"/>
      <c r="Q586" s="793"/>
      <c r="R586" s="793"/>
      <c r="S586" s="793"/>
      <c r="T586" s="793"/>
      <c r="U586" s="793"/>
      <c r="V586" s="793"/>
      <c r="W586" s="793"/>
      <c r="X586" s="793"/>
      <c r="Y586" s="793"/>
      <c r="Z586" s="793"/>
      <c r="AA586" s="793"/>
      <c r="AB586" s="793"/>
      <c r="AC586" s="793"/>
      <c r="AD586" s="793"/>
      <c r="AE586" s="793"/>
      <c r="AF586" s="793"/>
      <c r="AG586" s="793"/>
      <c r="AH586" s="793"/>
      <c r="AI586" s="793"/>
      <c r="AJ586" s="43" t="s">
        <v>18</v>
      </c>
      <c r="AK586" s="43" t="s">
        <v>70</v>
      </c>
      <c r="AL586" s="797"/>
      <c r="AM586" s="797"/>
      <c r="AN586" s="797"/>
      <c r="AO586" s="797"/>
      <c r="AP586" s="797"/>
      <c r="AQ586" s="92" t="s">
        <v>97</v>
      </c>
      <c r="AR586" s="28" t="s">
        <v>18</v>
      </c>
      <c r="AS586" s="17"/>
    </row>
    <row r="587" spans="1:54" x14ac:dyDescent="0.15">
      <c r="A587" s="15"/>
      <c r="B587" s="730" t="s">
        <v>192</v>
      </c>
      <c r="C587" s="730"/>
      <c r="D587" s="730"/>
      <c r="E587" s="730"/>
      <c r="F587" s="28" t="s">
        <v>70</v>
      </c>
      <c r="G587" s="793"/>
      <c r="H587" s="793"/>
      <c r="I587" s="793"/>
      <c r="J587" s="793"/>
      <c r="K587" s="793"/>
      <c r="L587" s="793"/>
      <c r="M587" s="793"/>
      <c r="N587" s="793"/>
      <c r="O587" s="793"/>
      <c r="P587" s="793"/>
      <c r="Q587" s="793"/>
      <c r="R587" s="793"/>
      <c r="S587" s="793"/>
      <c r="T587" s="793"/>
      <c r="U587" s="793"/>
      <c r="V587" s="793"/>
      <c r="W587" s="793"/>
      <c r="X587" s="793"/>
      <c r="Y587" s="793"/>
      <c r="Z587" s="793"/>
      <c r="AA587" s="793"/>
      <c r="AB587" s="793"/>
      <c r="AC587" s="793"/>
      <c r="AD587" s="793"/>
      <c r="AE587" s="793"/>
      <c r="AF587" s="793"/>
      <c r="AG587" s="793"/>
      <c r="AH587" s="793"/>
      <c r="AI587" s="793"/>
      <c r="AJ587" s="43" t="s">
        <v>18</v>
      </c>
      <c r="AK587" s="43" t="s">
        <v>70</v>
      </c>
      <c r="AL587" s="797"/>
      <c r="AM587" s="797"/>
      <c r="AN587" s="797"/>
      <c r="AO587" s="797"/>
      <c r="AP587" s="797"/>
      <c r="AQ587" s="92" t="s">
        <v>97</v>
      </c>
      <c r="AR587" s="28" t="s">
        <v>18</v>
      </c>
      <c r="AS587" s="17"/>
    </row>
    <row r="588" spans="1:54" x14ac:dyDescent="0.15">
      <c r="A588" s="15"/>
      <c r="B588" s="730" t="s">
        <v>193</v>
      </c>
      <c r="C588" s="730"/>
      <c r="D588" s="730"/>
      <c r="E588" s="730"/>
      <c r="F588" s="28" t="s">
        <v>70</v>
      </c>
      <c r="G588" s="793"/>
      <c r="H588" s="793"/>
      <c r="I588" s="793"/>
      <c r="J588" s="793"/>
      <c r="K588" s="793"/>
      <c r="L588" s="793"/>
      <c r="M588" s="793"/>
      <c r="N588" s="793"/>
      <c r="O588" s="793"/>
      <c r="P588" s="793"/>
      <c r="Q588" s="793"/>
      <c r="R588" s="793"/>
      <c r="S588" s="793"/>
      <c r="T588" s="793"/>
      <c r="U588" s="793"/>
      <c r="V588" s="793"/>
      <c r="W588" s="793"/>
      <c r="X588" s="793"/>
      <c r="Y588" s="793"/>
      <c r="Z588" s="793"/>
      <c r="AA588" s="793"/>
      <c r="AB588" s="793"/>
      <c r="AC588" s="793"/>
      <c r="AD588" s="793"/>
      <c r="AE588" s="793"/>
      <c r="AF588" s="793"/>
      <c r="AG588" s="793"/>
      <c r="AH588" s="793"/>
      <c r="AI588" s="793"/>
      <c r="AJ588" s="43" t="s">
        <v>18</v>
      </c>
      <c r="AK588" s="43" t="s">
        <v>70</v>
      </c>
      <c r="AL588" s="797"/>
      <c r="AM588" s="797"/>
      <c r="AN588" s="797"/>
      <c r="AO588" s="797"/>
      <c r="AP588" s="797"/>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0" t="s">
        <v>194</v>
      </c>
      <c r="B591" s="730"/>
      <c r="C591" s="730"/>
      <c r="D591" s="730"/>
      <c r="E591" s="730"/>
      <c r="F591" s="730"/>
      <c r="G591" s="730"/>
      <c r="H591" s="730"/>
      <c r="I591" s="730"/>
      <c r="J591" s="730"/>
      <c r="K591" s="730"/>
      <c r="L591" s="730"/>
      <c r="M591" s="798" t="s">
        <v>3</v>
      </c>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98"/>
      <c r="AR591" s="798"/>
      <c r="AS591" s="798"/>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0" t="s">
        <v>195</v>
      </c>
      <c r="B594" s="730"/>
      <c r="C594" s="730"/>
      <c r="D594" s="730"/>
      <c r="E594" s="730"/>
      <c r="F594" s="730"/>
      <c r="G594" s="730"/>
      <c r="H594" s="730"/>
      <c r="I594" s="730"/>
      <c r="J594" s="730"/>
      <c r="K594" s="730"/>
      <c r="L594" s="730"/>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8"/>
      <c r="D595" s="798"/>
      <c r="E595" s="798"/>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row>
    <row r="596" spans="1:45" x14ac:dyDescent="0.15">
      <c r="A596" s="17"/>
      <c r="B596" s="17"/>
      <c r="C596" s="798"/>
      <c r="D596" s="798"/>
      <c r="E596" s="798"/>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174</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60" t="s">
        <v>175</v>
      </c>
      <c r="C601" s="760"/>
      <c r="D601" s="760"/>
      <c r="E601" s="760"/>
      <c r="F601" s="760"/>
      <c r="G601" s="760"/>
      <c r="H601" s="760"/>
      <c r="I601" s="760"/>
      <c r="J601" s="760"/>
      <c r="K601" s="760"/>
      <c r="L601" s="760"/>
      <c r="M601" s="760"/>
      <c r="N601" s="760"/>
      <c r="O601" s="760"/>
      <c r="P601" s="760"/>
      <c r="Q601" s="760"/>
      <c r="R601" s="760"/>
      <c r="S601" s="760"/>
      <c r="T601" s="760"/>
      <c r="U601" s="760"/>
      <c r="V601" s="760"/>
      <c r="W601" s="760"/>
      <c r="X601" s="760"/>
      <c r="Y601" s="760"/>
      <c r="Z601" s="760"/>
      <c r="AA601" s="760"/>
      <c r="AB601" s="760"/>
      <c r="AC601" s="760"/>
      <c r="AD601" s="760"/>
      <c r="AE601" s="760"/>
      <c r="AF601" s="760"/>
      <c r="AG601" s="760"/>
      <c r="AH601" s="760"/>
      <c r="AI601" s="760"/>
      <c r="AJ601" s="760"/>
      <c r="AK601" s="760"/>
      <c r="AL601" s="760"/>
      <c r="AM601" s="760"/>
      <c r="AN601" s="760"/>
      <c r="AO601" s="760"/>
      <c r="AP601" s="760"/>
      <c r="AQ601" s="760"/>
      <c r="AR601" s="760"/>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60" t="s">
        <v>158</v>
      </c>
      <c r="B604" s="760"/>
      <c r="C604" s="760"/>
      <c r="D604" s="760"/>
      <c r="E604" s="760"/>
      <c r="F604" s="760"/>
      <c r="G604" s="760"/>
      <c r="H604" s="760"/>
      <c r="I604" s="760"/>
      <c r="J604" s="788"/>
      <c r="K604" s="788"/>
      <c r="L604" s="788"/>
      <c r="M604" s="788"/>
      <c r="N604" s="788"/>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60" t="s">
        <v>176</v>
      </c>
      <c r="B607" s="760"/>
      <c r="C607" s="760"/>
      <c r="D607" s="760"/>
      <c r="E607" s="760"/>
      <c r="F607" s="760"/>
      <c r="G607" s="760"/>
      <c r="H607" s="760"/>
      <c r="I607" s="760"/>
      <c r="J607" s="788" t="s">
        <v>170</v>
      </c>
      <c r="K607" s="788"/>
      <c r="L607" s="761"/>
      <c r="M607" s="761"/>
      <c r="N607" s="765" t="s">
        <v>134</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0" t="s">
        <v>177</v>
      </c>
      <c r="B610" s="730"/>
      <c r="C610" s="730"/>
      <c r="D610" s="730"/>
      <c r="E610" s="730"/>
      <c r="F610" s="730"/>
      <c r="G610" s="730"/>
      <c r="H610" s="730"/>
      <c r="I610" s="730"/>
      <c r="J610" s="730"/>
      <c r="K610" s="730"/>
      <c r="L610" s="730"/>
      <c r="M610" s="730"/>
      <c r="N610" s="730"/>
      <c r="O610" s="796"/>
      <c r="P610" s="796"/>
      <c r="Q610" s="796"/>
      <c r="R610" s="796"/>
      <c r="S610" s="796"/>
      <c r="T610" s="736" t="s">
        <v>173</v>
      </c>
      <c r="U610" s="736"/>
      <c r="V610" s="736"/>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0" t="s">
        <v>178</v>
      </c>
      <c r="B613" s="730"/>
      <c r="C613" s="730"/>
      <c r="D613" s="730"/>
      <c r="E613" s="730"/>
      <c r="F613" s="730"/>
      <c r="G613" s="730"/>
      <c r="H613" s="730"/>
      <c r="I613" s="730"/>
      <c r="J613" s="730"/>
      <c r="K613" s="730"/>
      <c r="L613" s="730"/>
      <c r="M613" s="730"/>
      <c r="N613" s="730"/>
      <c r="O613" s="796"/>
      <c r="P613" s="796"/>
      <c r="Q613" s="796"/>
      <c r="R613" s="796"/>
      <c r="S613" s="796"/>
      <c r="T613" s="736" t="s">
        <v>173</v>
      </c>
      <c r="U613" s="736"/>
      <c r="V613" s="736"/>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0" t="s">
        <v>179</v>
      </c>
      <c r="B616" s="730"/>
      <c r="C616" s="730"/>
      <c r="D616" s="730"/>
      <c r="E616" s="730"/>
      <c r="F616" s="730"/>
      <c r="G616" s="730"/>
      <c r="H616" s="730"/>
      <c r="I616" s="730"/>
      <c r="J616" s="730"/>
      <c r="K616" s="730"/>
      <c r="L616" s="730"/>
      <c r="M616" s="730"/>
      <c r="N616" s="730"/>
      <c r="O616" s="796"/>
      <c r="P616" s="796"/>
      <c r="Q616" s="796"/>
      <c r="R616" s="796"/>
      <c r="S616" s="796"/>
      <c r="T616" s="736" t="s">
        <v>173</v>
      </c>
      <c r="U616" s="736"/>
      <c r="V616" s="736"/>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0" t="s">
        <v>180</v>
      </c>
      <c r="B619" s="730"/>
      <c r="C619" s="730"/>
      <c r="D619" s="730"/>
      <c r="E619" s="730"/>
      <c r="F619" s="730"/>
      <c r="G619" s="730"/>
      <c r="H619" s="730"/>
      <c r="I619" s="730"/>
      <c r="J619" s="730"/>
      <c r="K619" s="730"/>
      <c r="L619" s="730"/>
      <c r="M619" s="730"/>
      <c r="N619" s="730"/>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181</v>
      </c>
      <c r="C620" s="15"/>
      <c r="D620" s="15"/>
      <c r="E620" s="15"/>
      <c r="F620" s="15"/>
      <c r="G620" s="15"/>
      <c r="H620" s="15"/>
      <c r="I620" s="15"/>
      <c r="J620" s="15"/>
      <c r="K620" s="15"/>
      <c r="L620" s="15"/>
      <c r="M620" s="15"/>
      <c r="N620" s="15"/>
      <c r="O620" s="796"/>
      <c r="P620" s="796"/>
      <c r="Q620" s="796"/>
      <c r="R620" s="796"/>
      <c r="S620" s="796"/>
      <c r="T620" s="736" t="s">
        <v>173</v>
      </c>
      <c r="U620" s="736"/>
      <c r="V620" s="736"/>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182</v>
      </c>
      <c r="C621" s="18"/>
      <c r="D621" s="39"/>
      <c r="E621" s="39"/>
      <c r="F621" s="39"/>
      <c r="G621" s="39"/>
      <c r="H621" s="18"/>
      <c r="I621" s="39"/>
      <c r="J621" s="39"/>
      <c r="K621" s="39"/>
      <c r="L621" s="39"/>
      <c r="M621" s="18"/>
      <c r="N621" s="39"/>
      <c r="O621" s="39"/>
      <c r="P621" s="39"/>
      <c r="Q621" s="39"/>
      <c r="R621" s="18"/>
      <c r="S621" s="39"/>
      <c r="T621" s="39"/>
      <c r="U621" s="271" t="s">
        <v>222</v>
      </c>
      <c r="V621" s="15" t="s">
        <v>138</v>
      </c>
      <c r="W621" s="15"/>
      <c r="X621" s="271" t="s">
        <v>222</v>
      </c>
      <c r="Y621" s="15" t="s">
        <v>183</v>
      </c>
      <c r="Z621" s="15"/>
      <c r="AA621" s="15"/>
      <c r="AB621" s="15"/>
      <c r="AC621" s="795" t="str">
        <f>IF(BB621+BB622&gt;1,"※いずれか1つを選択","")</f>
        <v/>
      </c>
      <c r="AD621" s="795"/>
      <c r="AE621" s="795"/>
      <c r="AF621" s="795"/>
      <c r="AG621" s="795"/>
      <c r="AH621" s="795"/>
      <c r="AI621" s="795"/>
      <c r="AJ621" s="795"/>
      <c r="AK621" s="795"/>
      <c r="AL621" s="795"/>
      <c r="AM621" s="795"/>
      <c r="AN621" s="795"/>
      <c r="AO621" s="795"/>
      <c r="AP621" s="795"/>
      <c r="AQ621" s="795"/>
      <c r="AR621" s="795"/>
      <c r="AS621" s="795"/>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184</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765" t="s">
        <v>185</v>
      </c>
      <c r="H625" s="765"/>
      <c r="I625" s="765"/>
      <c r="J625" s="765"/>
      <c r="K625" s="765"/>
      <c r="L625" s="28" t="s">
        <v>18</v>
      </c>
      <c r="M625" s="28" t="s">
        <v>70</v>
      </c>
      <c r="N625" s="760" t="s">
        <v>186</v>
      </c>
      <c r="O625" s="760"/>
      <c r="P625" s="760"/>
      <c r="Q625" s="760"/>
      <c r="R625" s="760"/>
      <c r="S625" s="760"/>
      <c r="T625" s="760"/>
      <c r="U625" s="760"/>
      <c r="V625" s="760"/>
      <c r="W625" s="760"/>
      <c r="X625" s="760"/>
      <c r="Y625" s="760"/>
      <c r="Z625" s="760"/>
      <c r="AA625" s="760"/>
      <c r="AB625" s="760"/>
      <c r="AC625" s="760"/>
      <c r="AD625" s="760"/>
      <c r="AE625" s="760"/>
      <c r="AF625" s="760"/>
      <c r="AG625" s="760"/>
      <c r="AH625" s="760"/>
      <c r="AI625" s="760"/>
      <c r="AJ625" s="28" t="s">
        <v>18</v>
      </c>
      <c r="AK625" s="28" t="s">
        <v>70</v>
      </c>
      <c r="AL625" s="765" t="s">
        <v>187</v>
      </c>
      <c r="AM625" s="765"/>
      <c r="AN625" s="765"/>
      <c r="AO625" s="765"/>
      <c r="AP625" s="765"/>
      <c r="AQ625" s="765"/>
      <c r="AR625" s="28" t="s">
        <v>18</v>
      </c>
      <c r="AS625" s="15"/>
    </row>
    <row r="626" spans="1:45" outlineLevel="1" x14ac:dyDescent="0.15">
      <c r="A626" s="15"/>
      <c r="B626" s="730" t="s">
        <v>188</v>
      </c>
      <c r="C626" s="730"/>
      <c r="D626" s="730"/>
      <c r="E626" s="730"/>
      <c r="F626" s="28" t="s">
        <v>70</v>
      </c>
      <c r="G626" s="793"/>
      <c r="H626" s="793"/>
      <c r="I626" s="793"/>
      <c r="J626" s="793"/>
      <c r="K626" s="793"/>
      <c r="L626" s="793"/>
      <c r="M626" s="793"/>
      <c r="N626" s="793"/>
      <c r="O626" s="793"/>
      <c r="P626" s="793"/>
      <c r="Q626" s="793"/>
      <c r="R626" s="793"/>
      <c r="S626" s="793"/>
      <c r="T626" s="793"/>
      <c r="U626" s="793"/>
      <c r="V626" s="793"/>
      <c r="W626" s="793"/>
      <c r="X626" s="793"/>
      <c r="Y626" s="793"/>
      <c r="Z626" s="793"/>
      <c r="AA626" s="793"/>
      <c r="AB626" s="793"/>
      <c r="AC626" s="793"/>
      <c r="AD626" s="793"/>
      <c r="AE626" s="793"/>
      <c r="AF626" s="793"/>
      <c r="AG626" s="793"/>
      <c r="AH626" s="793"/>
      <c r="AI626" s="793"/>
      <c r="AJ626" s="43" t="s">
        <v>18</v>
      </c>
      <c r="AK626" s="43" t="s">
        <v>70</v>
      </c>
      <c r="AL626" s="797"/>
      <c r="AM626" s="797"/>
      <c r="AN626" s="797"/>
      <c r="AO626" s="797"/>
      <c r="AP626" s="797"/>
      <c r="AQ626" s="92" t="s">
        <v>97</v>
      </c>
      <c r="AR626" s="28" t="s">
        <v>18</v>
      </c>
      <c r="AS626" s="17"/>
    </row>
    <row r="627" spans="1:45" outlineLevel="1" x14ac:dyDescent="0.15">
      <c r="A627" s="15"/>
      <c r="B627" s="730" t="s">
        <v>189</v>
      </c>
      <c r="C627" s="730"/>
      <c r="D627" s="730"/>
      <c r="E627" s="730"/>
      <c r="F627" s="28" t="s">
        <v>70</v>
      </c>
      <c r="G627" s="793"/>
      <c r="H627" s="793"/>
      <c r="I627" s="793"/>
      <c r="J627" s="793"/>
      <c r="K627" s="793"/>
      <c r="L627" s="793"/>
      <c r="M627" s="793"/>
      <c r="N627" s="793"/>
      <c r="O627" s="793"/>
      <c r="P627" s="793"/>
      <c r="Q627" s="793"/>
      <c r="R627" s="793"/>
      <c r="S627" s="793"/>
      <c r="T627" s="793"/>
      <c r="U627" s="793"/>
      <c r="V627" s="793"/>
      <c r="W627" s="793"/>
      <c r="X627" s="793"/>
      <c r="Y627" s="793"/>
      <c r="Z627" s="793"/>
      <c r="AA627" s="793"/>
      <c r="AB627" s="793"/>
      <c r="AC627" s="793"/>
      <c r="AD627" s="793"/>
      <c r="AE627" s="793"/>
      <c r="AF627" s="793"/>
      <c r="AG627" s="793"/>
      <c r="AH627" s="793"/>
      <c r="AI627" s="793"/>
      <c r="AJ627" s="43" t="s">
        <v>18</v>
      </c>
      <c r="AK627" s="43" t="s">
        <v>70</v>
      </c>
      <c r="AL627" s="797"/>
      <c r="AM627" s="797"/>
      <c r="AN627" s="797"/>
      <c r="AO627" s="797"/>
      <c r="AP627" s="797"/>
      <c r="AQ627" s="92" t="s">
        <v>97</v>
      </c>
      <c r="AR627" s="28" t="s">
        <v>18</v>
      </c>
      <c r="AS627" s="17"/>
    </row>
    <row r="628" spans="1:45" outlineLevel="1" x14ac:dyDescent="0.15">
      <c r="A628" s="15"/>
      <c r="B628" s="730" t="s">
        <v>190</v>
      </c>
      <c r="C628" s="730"/>
      <c r="D628" s="730"/>
      <c r="E628" s="730"/>
      <c r="F628" s="28" t="s">
        <v>70</v>
      </c>
      <c r="G628" s="793"/>
      <c r="H628" s="793"/>
      <c r="I628" s="793"/>
      <c r="J628" s="793"/>
      <c r="K628" s="793"/>
      <c r="L628" s="793"/>
      <c r="M628" s="793"/>
      <c r="N628" s="793"/>
      <c r="O628" s="793"/>
      <c r="P628" s="793"/>
      <c r="Q628" s="793"/>
      <c r="R628" s="793"/>
      <c r="S628" s="793"/>
      <c r="T628" s="793"/>
      <c r="U628" s="793"/>
      <c r="V628" s="793"/>
      <c r="W628" s="793"/>
      <c r="X628" s="793"/>
      <c r="Y628" s="793"/>
      <c r="Z628" s="793"/>
      <c r="AA628" s="793"/>
      <c r="AB628" s="793"/>
      <c r="AC628" s="793"/>
      <c r="AD628" s="793"/>
      <c r="AE628" s="793"/>
      <c r="AF628" s="793"/>
      <c r="AG628" s="793"/>
      <c r="AH628" s="793"/>
      <c r="AI628" s="793"/>
      <c r="AJ628" s="43" t="s">
        <v>18</v>
      </c>
      <c r="AK628" s="43" t="s">
        <v>70</v>
      </c>
      <c r="AL628" s="797"/>
      <c r="AM628" s="797"/>
      <c r="AN628" s="797"/>
      <c r="AO628" s="797"/>
      <c r="AP628" s="797"/>
      <c r="AQ628" s="92" t="s">
        <v>97</v>
      </c>
      <c r="AR628" s="28" t="s">
        <v>18</v>
      </c>
      <c r="AS628" s="17"/>
    </row>
    <row r="629" spans="1:45" outlineLevel="1" x14ac:dyDescent="0.15">
      <c r="A629" s="15"/>
      <c r="B629" s="730" t="s">
        <v>191</v>
      </c>
      <c r="C629" s="730"/>
      <c r="D629" s="730"/>
      <c r="E629" s="730"/>
      <c r="F629" s="28" t="s">
        <v>70</v>
      </c>
      <c r="G629" s="793"/>
      <c r="H629" s="793"/>
      <c r="I629" s="793"/>
      <c r="J629" s="793"/>
      <c r="K629" s="793"/>
      <c r="L629" s="793"/>
      <c r="M629" s="793"/>
      <c r="N629" s="793"/>
      <c r="O629" s="793"/>
      <c r="P629" s="793"/>
      <c r="Q629" s="793"/>
      <c r="R629" s="793"/>
      <c r="S629" s="793"/>
      <c r="T629" s="793"/>
      <c r="U629" s="793"/>
      <c r="V629" s="793"/>
      <c r="W629" s="793"/>
      <c r="X629" s="793"/>
      <c r="Y629" s="793"/>
      <c r="Z629" s="793"/>
      <c r="AA629" s="793"/>
      <c r="AB629" s="793"/>
      <c r="AC629" s="793"/>
      <c r="AD629" s="793"/>
      <c r="AE629" s="793"/>
      <c r="AF629" s="793"/>
      <c r="AG629" s="793"/>
      <c r="AH629" s="793"/>
      <c r="AI629" s="793"/>
      <c r="AJ629" s="43" t="s">
        <v>18</v>
      </c>
      <c r="AK629" s="43" t="s">
        <v>70</v>
      </c>
      <c r="AL629" s="797"/>
      <c r="AM629" s="797"/>
      <c r="AN629" s="797"/>
      <c r="AO629" s="797"/>
      <c r="AP629" s="797"/>
      <c r="AQ629" s="92" t="s">
        <v>97</v>
      </c>
      <c r="AR629" s="28" t="s">
        <v>18</v>
      </c>
      <c r="AS629" s="17"/>
    </row>
    <row r="630" spans="1:45" outlineLevel="1" x14ac:dyDescent="0.15">
      <c r="A630" s="15"/>
      <c r="B630" s="730" t="s">
        <v>192</v>
      </c>
      <c r="C630" s="730"/>
      <c r="D630" s="730"/>
      <c r="E630" s="730"/>
      <c r="F630" s="28" t="s">
        <v>70</v>
      </c>
      <c r="G630" s="793"/>
      <c r="H630" s="793"/>
      <c r="I630" s="793"/>
      <c r="J630" s="793"/>
      <c r="K630" s="793"/>
      <c r="L630" s="793"/>
      <c r="M630" s="793"/>
      <c r="N630" s="793"/>
      <c r="O630" s="793"/>
      <c r="P630" s="793"/>
      <c r="Q630" s="793"/>
      <c r="R630" s="793"/>
      <c r="S630" s="793"/>
      <c r="T630" s="793"/>
      <c r="U630" s="793"/>
      <c r="V630" s="793"/>
      <c r="W630" s="793"/>
      <c r="X630" s="793"/>
      <c r="Y630" s="793"/>
      <c r="Z630" s="793"/>
      <c r="AA630" s="793"/>
      <c r="AB630" s="793"/>
      <c r="AC630" s="793"/>
      <c r="AD630" s="793"/>
      <c r="AE630" s="793"/>
      <c r="AF630" s="793"/>
      <c r="AG630" s="793"/>
      <c r="AH630" s="793"/>
      <c r="AI630" s="793"/>
      <c r="AJ630" s="43" t="s">
        <v>18</v>
      </c>
      <c r="AK630" s="43" t="s">
        <v>70</v>
      </c>
      <c r="AL630" s="797"/>
      <c r="AM630" s="797"/>
      <c r="AN630" s="797"/>
      <c r="AO630" s="797"/>
      <c r="AP630" s="797"/>
      <c r="AQ630" s="92" t="s">
        <v>97</v>
      </c>
      <c r="AR630" s="28" t="s">
        <v>18</v>
      </c>
      <c r="AS630" s="17"/>
    </row>
    <row r="631" spans="1:45" outlineLevel="1" x14ac:dyDescent="0.15">
      <c r="A631" s="15"/>
      <c r="B631" s="730" t="s">
        <v>193</v>
      </c>
      <c r="C631" s="730"/>
      <c r="D631" s="730"/>
      <c r="E631" s="730"/>
      <c r="F631" s="28" t="s">
        <v>70</v>
      </c>
      <c r="G631" s="793"/>
      <c r="H631" s="793"/>
      <c r="I631" s="793"/>
      <c r="J631" s="793"/>
      <c r="K631" s="793"/>
      <c r="L631" s="793"/>
      <c r="M631" s="793"/>
      <c r="N631" s="793"/>
      <c r="O631" s="793"/>
      <c r="P631" s="793"/>
      <c r="Q631" s="793"/>
      <c r="R631" s="793"/>
      <c r="S631" s="793"/>
      <c r="T631" s="793"/>
      <c r="U631" s="793"/>
      <c r="V631" s="793"/>
      <c r="W631" s="793"/>
      <c r="X631" s="793"/>
      <c r="Y631" s="793"/>
      <c r="Z631" s="793"/>
      <c r="AA631" s="793"/>
      <c r="AB631" s="793"/>
      <c r="AC631" s="793"/>
      <c r="AD631" s="793"/>
      <c r="AE631" s="793"/>
      <c r="AF631" s="793"/>
      <c r="AG631" s="793"/>
      <c r="AH631" s="793"/>
      <c r="AI631" s="793"/>
      <c r="AJ631" s="43" t="s">
        <v>18</v>
      </c>
      <c r="AK631" s="43" t="s">
        <v>70</v>
      </c>
      <c r="AL631" s="797"/>
      <c r="AM631" s="797"/>
      <c r="AN631" s="797"/>
      <c r="AO631" s="797"/>
      <c r="AP631" s="797"/>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0" t="s">
        <v>194</v>
      </c>
      <c r="B634" s="730"/>
      <c r="C634" s="730"/>
      <c r="D634" s="730"/>
      <c r="E634" s="730"/>
      <c r="F634" s="730"/>
      <c r="G634" s="730"/>
      <c r="H634" s="730"/>
      <c r="I634" s="730"/>
      <c r="J634" s="730"/>
      <c r="K634" s="730"/>
      <c r="L634" s="730"/>
      <c r="M634" s="798" t="s">
        <v>3</v>
      </c>
      <c r="N634" s="798"/>
      <c r="O634" s="798"/>
      <c r="P634" s="798"/>
      <c r="Q634" s="798"/>
      <c r="R634" s="798"/>
      <c r="S634" s="798"/>
      <c r="T634" s="798"/>
      <c r="U634" s="798"/>
      <c r="V634" s="798"/>
      <c r="W634" s="798"/>
      <c r="X634" s="798"/>
      <c r="Y634" s="798"/>
      <c r="Z634" s="798"/>
      <c r="AA634" s="798"/>
      <c r="AB634" s="798"/>
      <c r="AC634" s="798"/>
      <c r="AD634" s="798"/>
      <c r="AE634" s="798"/>
      <c r="AF634" s="798"/>
      <c r="AG634" s="798"/>
      <c r="AH634" s="798"/>
      <c r="AI634" s="798"/>
      <c r="AJ634" s="798"/>
      <c r="AK634" s="798"/>
      <c r="AL634" s="798"/>
      <c r="AM634" s="798"/>
      <c r="AN634" s="798"/>
      <c r="AO634" s="798"/>
      <c r="AP634" s="798"/>
      <c r="AQ634" s="798"/>
      <c r="AR634" s="798"/>
      <c r="AS634" s="798"/>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0" t="s">
        <v>195</v>
      </c>
      <c r="B637" s="730"/>
      <c r="C637" s="730"/>
      <c r="D637" s="730"/>
      <c r="E637" s="730"/>
      <c r="F637" s="730"/>
      <c r="G637" s="730"/>
      <c r="H637" s="730"/>
      <c r="I637" s="730"/>
      <c r="J637" s="730"/>
      <c r="K637" s="730"/>
      <c r="L637" s="730"/>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8"/>
      <c r="D638" s="798"/>
      <c r="E638" s="798"/>
      <c r="F638" s="798"/>
      <c r="G638" s="798"/>
      <c r="H638" s="798"/>
      <c r="I638" s="798"/>
      <c r="J638" s="798"/>
      <c r="K638" s="798"/>
      <c r="L638" s="798"/>
      <c r="M638" s="798"/>
      <c r="N638" s="798"/>
      <c r="O638" s="798"/>
      <c r="P638" s="798"/>
      <c r="Q638" s="798"/>
      <c r="R638" s="798"/>
      <c r="S638" s="798"/>
      <c r="T638" s="798"/>
      <c r="U638" s="798"/>
      <c r="V638" s="798"/>
      <c r="W638" s="798"/>
      <c r="X638" s="798"/>
      <c r="Y638" s="798"/>
      <c r="Z638" s="798"/>
      <c r="AA638" s="798"/>
      <c r="AB638" s="798"/>
      <c r="AC638" s="798"/>
      <c r="AD638" s="798"/>
      <c r="AE638" s="798"/>
      <c r="AF638" s="798"/>
      <c r="AG638" s="798"/>
      <c r="AH638" s="798"/>
      <c r="AI638" s="798"/>
      <c r="AJ638" s="798"/>
      <c r="AK638" s="798"/>
      <c r="AL638" s="798"/>
      <c r="AM638" s="798"/>
      <c r="AN638" s="798"/>
      <c r="AO638" s="798"/>
      <c r="AP638" s="798"/>
      <c r="AQ638" s="798"/>
      <c r="AR638" s="798"/>
      <c r="AS638" s="798"/>
    </row>
    <row r="639" spans="1:45" outlineLevel="1" x14ac:dyDescent="0.15">
      <c r="A639" s="17"/>
      <c r="B639" s="17"/>
      <c r="C639" s="798"/>
      <c r="D639" s="798"/>
      <c r="E639" s="798"/>
      <c r="F639" s="798"/>
      <c r="G639" s="798"/>
      <c r="H639" s="798"/>
      <c r="I639" s="798"/>
      <c r="J639" s="798"/>
      <c r="K639" s="798"/>
      <c r="L639" s="798"/>
      <c r="M639" s="798"/>
      <c r="N639" s="798"/>
      <c r="O639" s="798"/>
      <c r="P639" s="798"/>
      <c r="Q639" s="798"/>
      <c r="R639" s="798"/>
      <c r="S639" s="798"/>
      <c r="T639" s="798"/>
      <c r="U639" s="798"/>
      <c r="V639" s="798"/>
      <c r="W639" s="798"/>
      <c r="X639" s="798"/>
      <c r="Y639" s="798"/>
      <c r="Z639" s="798"/>
      <c r="AA639" s="798"/>
      <c r="AB639" s="798"/>
      <c r="AC639" s="798"/>
      <c r="AD639" s="798"/>
      <c r="AE639" s="798"/>
      <c r="AF639" s="798"/>
      <c r="AG639" s="798"/>
      <c r="AH639" s="798"/>
      <c r="AI639" s="798"/>
      <c r="AJ639" s="798"/>
      <c r="AK639" s="798"/>
      <c r="AL639" s="798"/>
      <c r="AM639" s="798"/>
      <c r="AN639" s="798"/>
      <c r="AO639" s="798"/>
      <c r="AP639" s="798"/>
      <c r="AQ639" s="798"/>
      <c r="AR639" s="798"/>
      <c r="AS639" s="798"/>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174</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60" t="s">
        <v>175</v>
      </c>
      <c r="C650" s="760"/>
      <c r="D650" s="760"/>
      <c r="E650" s="760"/>
      <c r="F650" s="760"/>
      <c r="G650" s="760"/>
      <c r="H650" s="760"/>
      <c r="I650" s="760"/>
      <c r="J650" s="760"/>
      <c r="K650" s="760"/>
      <c r="L650" s="760"/>
      <c r="M650" s="760"/>
      <c r="N650" s="760"/>
      <c r="O650" s="760"/>
      <c r="P650" s="760"/>
      <c r="Q650" s="760"/>
      <c r="R650" s="760"/>
      <c r="S650" s="760"/>
      <c r="T650" s="760"/>
      <c r="U650" s="760"/>
      <c r="V650" s="760"/>
      <c r="W650" s="760"/>
      <c r="X650" s="760"/>
      <c r="Y650" s="760"/>
      <c r="Z650" s="760"/>
      <c r="AA650" s="760"/>
      <c r="AB650" s="760"/>
      <c r="AC650" s="760"/>
      <c r="AD650" s="760"/>
      <c r="AE650" s="760"/>
      <c r="AF650" s="760"/>
      <c r="AG650" s="760"/>
      <c r="AH650" s="760"/>
      <c r="AI650" s="760"/>
      <c r="AJ650" s="760"/>
      <c r="AK650" s="760"/>
      <c r="AL650" s="760"/>
      <c r="AM650" s="760"/>
      <c r="AN650" s="760"/>
      <c r="AO650" s="760"/>
      <c r="AP650" s="760"/>
      <c r="AQ650" s="760"/>
      <c r="AR650" s="760"/>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60" t="s">
        <v>158</v>
      </c>
      <c r="B653" s="760"/>
      <c r="C653" s="760"/>
      <c r="D653" s="760"/>
      <c r="E653" s="760"/>
      <c r="F653" s="760"/>
      <c r="G653" s="760"/>
      <c r="H653" s="760"/>
      <c r="I653" s="760"/>
      <c r="J653" s="788"/>
      <c r="K653" s="788"/>
      <c r="L653" s="788"/>
      <c r="M653" s="788"/>
      <c r="N653" s="788"/>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60" t="s">
        <v>176</v>
      </c>
      <c r="B656" s="760"/>
      <c r="C656" s="760"/>
      <c r="D656" s="760"/>
      <c r="E656" s="760"/>
      <c r="F656" s="760"/>
      <c r="G656" s="760"/>
      <c r="H656" s="760"/>
      <c r="I656" s="760"/>
      <c r="J656" s="788" t="s">
        <v>357</v>
      </c>
      <c r="K656" s="788"/>
      <c r="L656" s="761"/>
      <c r="M656" s="761"/>
      <c r="N656" s="765" t="s">
        <v>134</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0" t="s">
        <v>177</v>
      </c>
      <c r="B659" s="730"/>
      <c r="C659" s="730"/>
      <c r="D659" s="730"/>
      <c r="E659" s="730"/>
      <c r="F659" s="730"/>
      <c r="G659" s="730"/>
      <c r="H659" s="730"/>
      <c r="I659" s="730"/>
      <c r="J659" s="730"/>
      <c r="K659" s="730"/>
      <c r="L659" s="730"/>
      <c r="M659" s="730"/>
      <c r="N659" s="730"/>
      <c r="O659" s="796"/>
      <c r="P659" s="796"/>
      <c r="Q659" s="796"/>
      <c r="R659" s="796"/>
      <c r="S659" s="796"/>
      <c r="T659" s="736" t="s">
        <v>173</v>
      </c>
      <c r="U659" s="736"/>
      <c r="V659" s="736"/>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0" t="s">
        <v>178</v>
      </c>
      <c r="B662" s="730"/>
      <c r="C662" s="730"/>
      <c r="D662" s="730"/>
      <c r="E662" s="730"/>
      <c r="F662" s="730"/>
      <c r="G662" s="730"/>
      <c r="H662" s="730"/>
      <c r="I662" s="730"/>
      <c r="J662" s="730"/>
      <c r="K662" s="730"/>
      <c r="L662" s="730"/>
      <c r="M662" s="730"/>
      <c r="N662" s="730"/>
      <c r="O662" s="796"/>
      <c r="P662" s="796"/>
      <c r="Q662" s="796"/>
      <c r="R662" s="796"/>
      <c r="S662" s="796"/>
      <c r="T662" s="736" t="s">
        <v>173</v>
      </c>
      <c r="U662" s="736"/>
      <c r="V662" s="736"/>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0" t="s">
        <v>179</v>
      </c>
      <c r="B665" s="730"/>
      <c r="C665" s="730"/>
      <c r="D665" s="730"/>
      <c r="E665" s="730"/>
      <c r="F665" s="730"/>
      <c r="G665" s="730"/>
      <c r="H665" s="730"/>
      <c r="I665" s="730"/>
      <c r="J665" s="730"/>
      <c r="K665" s="730"/>
      <c r="L665" s="730"/>
      <c r="M665" s="730"/>
      <c r="N665" s="730"/>
      <c r="O665" s="796"/>
      <c r="P665" s="796"/>
      <c r="Q665" s="796"/>
      <c r="R665" s="796"/>
      <c r="S665" s="796"/>
      <c r="T665" s="736" t="s">
        <v>173</v>
      </c>
      <c r="U665" s="736"/>
      <c r="V665" s="736"/>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0" t="s">
        <v>180</v>
      </c>
      <c r="B668" s="730"/>
      <c r="C668" s="730"/>
      <c r="D668" s="730"/>
      <c r="E668" s="730"/>
      <c r="F668" s="730"/>
      <c r="G668" s="730"/>
      <c r="H668" s="730"/>
      <c r="I668" s="730"/>
      <c r="J668" s="730"/>
      <c r="K668" s="730"/>
      <c r="L668" s="730"/>
      <c r="M668" s="730"/>
      <c r="N668" s="730"/>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181</v>
      </c>
      <c r="C669" s="15"/>
      <c r="D669" s="15"/>
      <c r="E669" s="15"/>
      <c r="F669" s="15"/>
      <c r="G669" s="15"/>
      <c r="H669" s="15"/>
      <c r="I669" s="15"/>
      <c r="J669" s="15"/>
      <c r="K669" s="15"/>
      <c r="L669" s="15"/>
      <c r="M669" s="15"/>
      <c r="N669" s="15"/>
      <c r="O669" s="796"/>
      <c r="P669" s="796"/>
      <c r="Q669" s="796"/>
      <c r="R669" s="796"/>
      <c r="S669" s="796"/>
      <c r="T669" s="736" t="s">
        <v>173</v>
      </c>
      <c r="U669" s="736"/>
      <c r="V669" s="736"/>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182</v>
      </c>
      <c r="C670" s="18"/>
      <c r="D670" s="39"/>
      <c r="E670" s="39"/>
      <c r="F670" s="39"/>
      <c r="G670" s="39"/>
      <c r="H670" s="18"/>
      <c r="I670" s="39"/>
      <c r="J670" s="39"/>
      <c r="K670" s="39"/>
      <c r="L670" s="39"/>
      <c r="M670" s="18"/>
      <c r="N670" s="39"/>
      <c r="O670" s="39"/>
      <c r="P670" s="39"/>
      <c r="Q670" s="39"/>
      <c r="R670" s="18"/>
      <c r="S670" s="39"/>
      <c r="T670" s="39"/>
      <c r="U670" s="271" t="s">
        <v>222</v>
      </c>
      <c r="V670" s="15" t="s">
        <v>138</v>
      </c>
      <c r="W670" s="15"/>
      <c r="X670" s="271" t="s">
        <v>222</v>
      </c>
      <c r="Y670" s="15" t="s">
        <v>183</v>
      </c>
      <c r="Z670" s="15"/>
      <c r="AA670" s="15"/>
      <c r="AB670" s="15"/>
      <c r="AC670" s="795" t="str">
        <f>IF(BB670+BB671&gt;1,"※いずれか1つを選択","")</f>
        <v/>
      </c>
      <c r="AD670" s="795"/>
      <c r="AE670" s="795"/>
      <c r="AF670" s="795"/>
      <c r="AG670" s="795"/>
      <c r="AH670" s="795"/>
      <c r="AI670" s="795"/>
      <c r="AJ670" s="795"/>
      <c r="AK670" s="795"/>
      <c r="AL670" s="795"/>
      <c r="AM670" s="795"/>
      <c r="AN670" s="795"/>
      <c r="AO670" s="795"/>
      <c r="AP670" s="795"/>
      <c r="AQ670" s="795"/>
      <c r="AR670" s="795"/>
      <c r="AS670" s="795"/>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184</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765" t="s">
        <v>185</v>
      </c>
      <c r="H674" s="765"/>
      <c r="I674" s="765"/>
      <c r="J674" s="765"/>
      <c r="K674" s="765"/>
      <c r="L674" s="28" t="s">
        <v>18</v>
      </c>
      <c r="M674" s="28" t="s">
        <v>70</v>
      </c>
      <c r="N674" s="760" t="s">
        <v>186</v>
      </c>
      <c r="O674" s="760"/>
      <c r="P674" s="760"/>
      <c r="Q674" s="760"/>
      <c r="R674" s="760"/>
      <c r="S674" s="760"/>
      <c r="T674" s="760"/>
      <c r="U674" s="760"/>
      <c r="V674" s="760"/>
      <c r="W674" s="760"/>
      <c r="X674" s="760"/>
      <c r="Y674" s="760"/>
      <c r="Z674" s="760"/>
      <c r="AA674" s="760"/>
      <c r="AB674" s="760"/>
      <c r="AC674" s="760"/>
      <c r="AD674" s="760"/>
      <c r="AE674" s="760"/>
      <c r="AF674" s="760"/>
      <c r="AG674" s="760"/>
      <c r="AH674" s="760"/>
      <c r="AI674" s="760"/>
      <c r="AJ674" s="28" t="s">
        <v>18</v>
      </c>
      <c r="AK674" s="28" t="s">
        <v>70</v>
      </c>
      <c r="AL674" s="765" t="s">
        <v>187</v>
      </c>
      <c r="AM674" s="765"/>
      <c r="AN674" s="765"/>
      <c r="AO674" s="765"/>
      <c r="AP674" s="765"/>
      <c r="AQ674" s="765"/>
      <c r="AR674" s="28" t="s">
        <v>18</v>
      </c>
      <c r="AS674" s="15"/>
    </row>
    <row r="675" spans="1:45" x14ac:dyDescent="0.15">
      <c r="A675" s="15"/>
      <c r="B675" s="730" t="s">
        <v>188</v>
      </c>
      <c r="C675" s="730"/>
      <c r="D675" s="730"/>
      <c r="E675" s="730"/>
      <c r="F675" s="28" t="s">
        <v>70</v>
      </c>
      <c r="G675" s="793"/>
      <c r="H675" s="793"/>
      <c r="I675" s="793"/>
      <c r="J675" s="793"/>
      <c r="K675" s="793"/>
      <c r="L675" s="793"/>
      <c r="M675" s="793"/>
      <c r="N675" s="793"/>
      <c r="O675" s="793"/>
      <c r="P675" s="793"/>
      <c r="Q675" s="793"/>
      <c r="R675" s="793"/>
      <c r="S675" s="793"/>
      <c r="T675" s="793"/>
      <c r="U675" s="793"/>
      <c r="V675" s="793"/>
      <c r="W675" s="793"/>
      <c r="X675" s="793"/>
      <c r="Y675" s="793"/>
      <c r="Z675" s="793"/>
      <c r="AA675" s="793"/>
      <c r="AB675" s="793"/>
      <c r="AC675" s="793"/>
      <c r="AD675" s="793"/>
      <c r="AE675" s="793"/>
      <c r="AF675" s="793"/>
      <c r="AG675" s="793"/>
      <c r="AH675" s="793"/>
      <c r="AI675" s="793"/>
      <c r="AJ675" s="43" t="s">
        <v>18</v>
      </c>
      <c r="AK675" s="43" t="s">
        <v>70</v>
      </c>
      <c r="AL675" s="797"/>
      <c r="AM675" s="797"/>
      <c r="AN675" s="797"/>
      <c r="AO675" s="797"/>
      <c r="AP675" s="797"/>
      <c r="AQ675" s="92" t="s">
        <v>97</v>
      </c>
      <c r="AR675" s="28" t="s">
        <v>18</v>
      </c>
      <c r="AS675" s="17"/>
    </row>
    <row r="676" spans="1:45" x14ac:dyDescent="0.15">
      <c r="A676" s="15"/>
      <c r="B676" s="730" t="s">
        <v>189</v>
      </c>
      <c r="C676" s="730"/>
      <c r="D676" s="730"/>
      <c r="E676" s="730"/>
      <c r="F676" s="28" t="s">
        <v>70</v>
      </c>
      <c r="G676" s="793"/>
      <c r="H676" s="793"/>
      <c r="I676" s="793"/>
      <c r="J676" s="793"/>
      <c r="K676" s="793"/>
      <c r="L676" s="793"/>
      <c r="M676" s="793"/>
      <c r="N676" s="793"/>
      <c r="O676" s="793"/>
      <c r="P676" s="793"/>
      <c r="Q676" s="793"/>
      <c r="R676" s="793"/>
      <c r="S676" s="793"/>
      <c r="T676" s="793"/>
      <c r="U676" s="793"/>
      <c r="V676" s="793"/>
      <c r="W676" s="793"/>
      <c r="X676" s="793"/>
      <c r="Y676" s="793"/>
      <c r="Z676" s="793"/>
      <c r="AA676" s="793"/>
      <c r="AB676" s="793"/>
      <c r="AC676" s="793"/>
      <c r="AD676" s="793"/>
      <c r="AE676" s="793"/>
      <c r="AF676" s="793"/>
      <c r="AG676" s="793"/>
      <c r="AH676" s="793"/>
      <c r="AI676" s="793"/>
      <c r="AJ676" s="43" t="s">
        <v>18</v>
      </c>
      <c r="AK676" s="43" t="s">
        <v>70</v>
      </c>
      <c r="AL676" s="797"/>
      <c r="AM676" s="797"/>
      <c r="AN676" s="797"/>
      <c r="AO676" s="797"/>
      <c r="AP676" s="797"/>
      <c r="AQ676" s="92" t="s">
        <v>97</v>
      </c>
      <c r="AR676" s="28" t="s">
        <v>18</v>
      </c>
      <c r="AS676" s="17"/>
    </row>
    <row r="677" spans="1:45" x14ac:dyDescent="0.15">
      <c r="A677" s="15"/>
      <c r="B677" s="730" t="s">
        <v>190</v>
      </c>
      <c r="C677" s="730"/>
      <c r="D677" s="730"/>
      <c r="E677" s="730"/>
      <c r="F677" s="28" t="s">
        <v>70</v>
      </c>
      <c r="G677" s="793"/>
      <c r="H677" s="793"/>
      <c r="I677" s="793"/>
      <c r="J677" s="793"/>
      <c r="K677" s="793"/>
      <c r="L677" s="793"/>
      <c r="M677" s="793"/>
      <c r="N677" s="793"/>
      <c r="O677" s="793"/>
      <c r="P677" s="793"/>
      <c r="Q677" s="793"/>
      <c r="R677" s="793"/>
      <c r="S677" s="793"/>
      <c r="T677" s="793"/>
      <c r="U677" s="793"/>
      <c r="V677" s="793"/>
      <c r="W677" s="793"/>
      <c r="X677" s="793"/>
      <c r="Y677" s="793"/>
      <c r="Z677" s="793"/>
      <c r="AA677" s="793"/>
      <c r="AB677" s="793"/>
      <c r="AC677" s="793"/>
      <c r="AD677" s="793"/>
      <c r="AE677" s="793"/>
      <c r="AF677" s="793"/>
      <c r="AG677" s="793"/>
      <c r="AH677" s="793"/>
      <c r="AI677" s="793"/>
      <c r="AJ677" s="43" t="s">
        <v>18</v>
      </c>
      <c r="AK677" s="43" t="s">
        <v>70</v>
      </c>
      <c r="AL677" s="797"/>
      <c r="AM677" s="797"/>
      <c r="AN677" s="797"/>
      <c r="AO677" s="797"/>
      <c r="AP677" s="797"/>
      <c r="AQ677" s="92" t="s">
        <v>97</v>
      </c>
      <c r="AR677" s="28" t="s">
        <v>18</v>
      </c>
      <c r="AS677" s="17"/>
    </row>
    <row r="678" spans="1:45" x14ac:dyDescent="0.15">
      <c r="A678" s="15"/>
      <c r="B678" s="730" t="s">
        <v>191</v>
      </c>
      <c r="C678" s="730"/>
      <c r="D678" s="730"/>
      <c r="E678" s="730"/>
      <c r="F678" s="28" t="s">
        <v>70</v>
      </c>
      <c r="G678" s="793"/>
      <c r="H678" s="793"/>
      <c r="I678" s="793"/>
      <c r="J678" s="793"/>
      <c r="K678" s="793"/>
      <c r="L678" s="793"/>
      <c r="M678" s="793"/>
      <c r="N678" s="793"/>
      <c r="O678" s="793"/>
      <c r="P678" s="793"/>
      <c r="Q678" s="793"/>
      <c r="R678" s="793"/>
      <c r="S678" s="793"/>
      <c r="T678" s="793"/>
      <c r="U678" s="793"/>
      <c r="V678" s="793"/>
      <c r="W678" s="793"/>
      <c r="X678" s="793"/>
      <c r="Y678" s="793"/>
      <c r="Z678" s="793"/>
      <c r="AA678" s="793"/>
      <c r="AB678" s="793"/>
      <c r="AC678" s="793"/>
      <c r="AD678" s="793"/>
      <c r="AE678" s="793"/>
      <c r="AF678" s="793"/>
      <c r="AG678" s="793"/>
      <c r="AH678" s="793"/>
      <c r="AI678" s="793"/>
      <c r="AJ678" s="43" t="s">
        <v>18</v>
      </c>
      <c r="AK678" s="43" t="s">
        <v>70</v>
      </c>
      <c r="AL678" s="797"/>
      <c r="AM678" s="797"/>
      <c r="AN678" s="797"/>
      <c r="AO678" s="797"/>
      <c r="AP678" s="797"/>
      <c r="AQ678" s="92" t="s">
        <v>97</v>
      </c>
      <c r="AR678" s="28" t="s">
        <v>18</v>
      </c>
      <c r="AS678" s="17"/>
    </row>
    <row r="679" spans="1:45" x14ac:dyDescent="0.15">
      <c r="A679" s="15"/>
      <c r="B679" s="730" t="s">
        <v>192</v>
      </c>
      <c r="C679" s="730"/>
      <c r="D679" s="730"/>
      <c r="E679" s="730"/>
      <c r="F679" s="28" t="s">
        <v>70</v>
      </c>
      <c r="G679" s="793"/>
      <c r="H679" s="793"/>
      <c r="I679" s="793"/>
      <c r="J679" s="793"/>
      <c r="K679" s="793"/>
      <c r="L679" s="793"/>
      <c r="M679" s="793"/>
      <c r="N679" s="793"/>
      <c r="O679" s="793"/>
      <c r="P679" s="793"/>
      <c r="Q679" s="793"/>
      <c r="R679" s="793"/>
      <c r="S679" s="793"/>
      <c r="T679" s="793"/>
      <c r="U679" s="793"/>
      <c r="V679" s="793"/>
      <c r="W679" s="793"/>
      <c r="X679" s="793"/>
      <c r="Y679" s="793"/>
      <c r="Z679" s="793"/>
      <c r="AA679" s="793"/>
      <c r="AB679" s="793"/>
      <c r="AC679" s="793"/>
      <c r="AD679" s="793"/>
      <c r="AE679" s="793"/>
      <c r="AF679" s="793"/>
      <c r="AG679" s="793"/>
      <c r="AH679" s="793"/>
      <c r="AI679" s="793"/>
      <c r="AJ679" s="43" t="s">
        <v>18</v>
      </c>
      <c r="AK679" s="43" t="s">
        <v>70</v>
      </c>
      <c r="AL679" s="797"/>
      <c r="AM679" s="797"/>
      <c r="AN679" s="797"/>
      <c r="AO679" s="797"/>
      <c r="AP679" s="797"/>
      <c r="AQ679" s="92" t="s">
        <v>97</v>
      </c>
      <c r="AR679" s="28" t="s">
        <v>18</v>
      </c>
      <c r="AS679" s="17"/>
    </row>
    <row r="680" spans="1:45" x14ac:dyDescent="0.15">
      <c r="A680" s="15"/>
      <c r="B680" s="730" t="s">
        <v>193</v>
      </c>
      <c r="C680" s="730"/>
      <c r="D680" s="730"/>
      <c r="E680" s="730"/>
      <c r="F680" s="28" t="s">
        <v>70</v>
      </c>
      <c r="G680" s="793"/>
      <c r="H680" s="793"/>
      <c r="I680" s="793"/>
      <c r="J680" s="793"/>
      <c r="K680" s="793"/>
      <c r="L680" s="793"/>
      <c r="M680" s="793"/>
      <c r="N680" s="793"/>
      <c r="O680" s="793"/>
      <c r="P680" s="793"/>
      <c r="Q680" s="793"/>
      <c r="R680" s="793"/>
      <c r="S680" s="793"/>
      <c r="T680" s="793"/>
      <c r="U680" s="793"/>
      <c r="V680" s="793"/>
      <c r="W680" s="793"/>
      <c r="X680" s="793"/>
      <c r="Y680" s="793"/>
      <c r="Z680" s="793"/>
      <c r="AA680" s="793"/>
      <c r="AB680" s="793"/>
      <c r="AC680" s="793"/>
      <c r="AD680" s="793"/>
      <c r="AE680" s="793"/>
      <c r="AF680" s="793"/>
      <c r="AG680" s="793"/>
      <c r="AH680" s="793"/>
      <c r="AI680" s="793"/>
      <c r="AJ680" s="43" t="s">
        <v>18</v>
      </c>
      <c r="AK680" s="43" t="s">
        <v>70</v>
      </c>
      <c r="AL680" s="797"/>
      <c r="AM680" s="797"/>
      <c r="AN680" s="797"/>
      <c r="AO680" s="797"/>
      <c r="AP680" s="797"/>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0" t="s">
        <v>194</v>
      </c>
      <c r="B683" s="730"/>
      <c r="C683" s="730"/>
      <c r="D683" s="730"/>
      <c r="E683" s="730"/>
      <c r="F683" s="730"/>
      <c r="G683" s="730"/>
      <c r="H683" s="730"/>
      <c r="I683" s="730"/>
      <c r="J683" s="730"/>
      <c r="K683" s="730"/>
      <c r="L683" s="730"/>
      <c r="M683" s="798"/>
      <c r="N683" s="798"/>
      <c r="O683" s="798"/>
      <c r="P683" s="798"/>
      <c r="Q683" s="798"/>
      <c r="R683" s="798"/>
      <c r="S683" s="798"/>
      <c r="T683" s="798"/>
      <c r="U683" s="798"/>
      <c r="V683" s="798"/>
      <c r="W683" s="798"/>
      <c r="X683" s="798"/>
      <c r="Y683" s="798"/>
      <c r="Z683" s="798"/>
      <c r="AA683" s="798"/>
      <c r="AB683" s="798"/>
      <c r="AC683" s="798"/>
      <c r="AD683" s="798"/>
      <c r="AE683" s="798"/>
      <c r="AF683" s="798"/>
      <c r="AG683" s="798"/>
      <c r="AH683" s="798"/>
      <c r="AI683" s="798"/>
      <c r="AJ683" s="798"/>
      <c r="AK683" s="798"/>
      <c r="AL683" s="798"/>
      <c r="AM683" s="798"/>
      <c r="AN683" s="798"/>
      <c r="AO683" s="798"/>
      <c r="AP683" s="798"/>
      <c r="AQ683" s="798"/>
      <c r="AR683" s="798"/>
      <c r="AS683" s="798"/>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0" t="s">
        <v>195</v>
      </c>
      <c r="B686" s="730"/>
      <c r="C686" s="730"/>
      <c r="D686" s="730"/>
      <c r="E686" s="730"/>
      <c r="F686" s="730"/>
      <c r="G686" s="730"/>
      <c r="H686" s="730"/>
      <c r="I686" s="730"/>
      <c r="J686" s="730"/>
      <c r="K686" s="730"/>
      <c r="L686" s="730"/>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8"/>
      <c r="D687" s="798"/>
      <c r="E687" s="798"/>
      <c r="F687" s="798"/>
      <c r="G687" s="798"/>
      <c r="H687" s="798"/>
      <c r="I687" s="798"/>
      <c r="J687" s="798"/>
      <c r="K687" s="798"/>
      <c r="L687" s="798"/>
      <c r="M687" s="798"/>
      <c r="N687" s="798"/>
      <c r="O687" s="798"/>
      <c r="P687" s="798"/>
      <c r="Q687" s="798"/>
      <c r="R687" s="798"/>
      <c r="S687" s="798"/>
      <c r="T687" s="798"/>
      <c r="U687" s="798"/>
      <c r="V687" s="798"/>
      <c r="W687" s="798"/>
      <c r="X687" s="798"/>
      <c r="Y687" s="798"/>
      <c r="Z687" s="798"/>
      <c r="AA687" s="798"/>
      <c r="AB687" s="798"/>
      <c r="AC687" s="798"/>
      <c r="AD687" s="798"/>
      <c r="AE687" s="798"/>
      <c r="AF687" s="798"/>
      <c r="AG687" s="798"/>
      <c r="AH687" s="798"/>
      <c r="AI687" s="798"/>
      <c r="AJ687" s="798"/>
      <c r="AK687" s="798"/>
      <c r="AL687" s="798"/>
      <c r="AM687" s="798"/>
      <c r="AN687" s="798"/>
      <c r="AO687" s="798"/>
      <c r="AP687" s="798"/>
      <c r="AQ687" s="798"/>
      <c r="AR687" s="798"/>
      <c r="AS687" s="798"/>
    </row>
    <row r="688" spans="1:45" x14ac:dyDescent="0.15">
      <c r="A688" s="17"/>
      <c r="B688" s="17"/>
      <c r="C688" s="798"/>
      <c r="D688" s="798"/>
      <c r="E688" s="798"/>
      <c r="F688" s="798"/>
      <c r="G688" s="798"/>
      <c r="H688" s="798"/>
      <c r="I688" s="798"/>
      <c r="J688" s="798"/>
      <c r="K688" s="798"/>
      <c r="L688" s="798"/>
      <c r="M688" s="798"/>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174</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60" t="s">
        <v>175</v>
      </c>
      <c r="C693" s="760"/>
      <c r="D693" s="760"/>
      <c r="E693" s="760"/>
      <c r="F693" s="760"/>
      <c r="G693" s="760"/>
      <c r="H693" s="760"/>
      <c r="I693" s="760"/>
      <c r="J693" s="760"/>
      <c r="K693" s="760"/>
      <c r="L693" s="760"/>
      <c r="M693" s="760"/>
      <c r="N693" s="760"/>
      <c r="O693" s="760"/>
      <c r="P693" s="760"/>
      <c r="Q693" s="760"/>
      <c r="R693" s="760"/>
      <c r="S693" s="760"/>
      <c r="T693" s="760"/>
      <c r="U693" s="760"/>
      <c r="V693" s="760"/>
      <c r="W693" s="760"/>
      <c r="X693" s="760"/>
      <c r="Y693" s="760"/>
      <c r="Z693" s="760"/>
      <c r="AA693" s="760"/>
      <c r="AB693" s="760"/>
      <c r="AC693" s="760"/>
      <c r="AD693" s="760"/>
      <c r="AE693" s="760"/>
      <c r="AF693" s="760"/>
      <c r="AG693" s="760"/>
      <c r="AH693" s="760"/>
      <c r="AI693" s="760"/>
      <c r="AJ693" s="760"/>
      <c r="AK693" s="760"/>
      <c r="AL693" s="760"/>
      <c r="AM693" s="760"/>
      <c r="AN693" s="760"/>
      <c r="AO693" s="760"/>
      <c r="AP693" s="760"/>
      <c r="AQ693" s="760"/>
      <c r="AR693" s="760"/>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60" t="s">
        <v>158</v>
      </c>
      <c r="B696" s="760"/>
      <c r="C696" s="760"/>
      <c r="D696" s="760"/>
      <c r="E696" s="760"/>
      <c r="F696" s="760"/>
      <c r="G696" s="760"/>
      <c r="H696" s="760"/>
      <c r="I696" s="760"/>
      <c r="J696" s="788"/>
      <c r="K696" s="788"/>
      <c r="L696" s="788"/>
      <c r="M696" s="788"/>
      <c r="N696" s="788"/>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60" t="s">
        <v>176</v>
      </c>
      <c r="B699" s="760"/>
      <c r="C699" s="760"/>
      <c r="D699" s="760"/>
      <c r="E699" s="760"/>
      <c r="F699" s="760"/>
      <c r="G699" s="760"/>
      <c r="H699" s="760"/>
      <c r="I699" s="760"/>
      <c r="J699" s="788" t="s">
        <v>170</v>
      </c>
      <c r="K699" s="788"/>
      <c r="L699" s="761"/>
      <c r="M699" s="761"/>
      <c r="N699" s="765" t="s">
        <v>134</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0" t="s">
        <v>177</v>
      </c>
      <c r="B702" s="730"/>
      <c r="C702" s="730"/>
      <c r="D702" s="730"/>
      <c r="E702" s="730"/>
      <c r="F702" s="730"/>
      <c r="G702" s="730"/>
      <c r="H702" s="730"/>
      <c r="I702" s="730"/>
      <c r="J702" s="730"/>
      <c r="K702" s="730"/>
      <c r="L702" s="730"/>
      <c r="M702" s="730"/>
      <c r="N702" s="730"/>
      <c r="O702" s="796"/>
      <c r="P702" s="796"/>
      <c r="Q702" s="796"/>
      <c r="R702" s="796"/>
      <c r="S702" s="796"/>
      <c r="T702" s="736" t="s">
        <v>173</v>
      </c>
      <c r="U702" s="736"/>
      <c r="V702" s="736"/>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0" t="s">
        <v>178</v>
      </c>
      <c r="B705" s="730"/>
      <c r="C705" s="730"/>
      <c r="D705" s="730"/>
      <c r="E705" s="730"/>
      <c r="F705" s="730"/>
      <c r="G705" s="730"/>
      <c r="H705" s="730"/>
      <c r="I705" s="730"/>
      <c r="J705" s="730"/>
      <c r="K705" s="730"/>
      <c r="L705" s="730"/>
      <c r="M705" s="730"/>
      <c r="N705" s="730"/>
      <c r="O705" s="796"/>
      <c r="P705" s="796"/>
      <c r="Q705" s="796"/>
      <c r="R705" s="796"/>
      <c r="S705" s="796"/>
      <c r="T705" s="736" t="s">
        <v>173</v>
      </c>
      <c r="U705" s="736"/>
      <c r="V705" s="736"/>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0" t="s">
        <v>179</v>
      </c>
      <c r="B708" s="730"/>
      <c r="C708" s="730"/>
      <c r="D708" s="730"/>
      <c r="E708" s="730"/>
      <c r="F708" s="730"/>
      <c r="G708" s="730"/>
      <c r="H708" s="730"/>
      <c r="I708" s="730"/>
      <c r="J708" s="730"/>
      <c r="K708" s="730"/>
      <c r="L708" s="730"/>
      <c r="M708" s="730"/>
      <c r="N708" s="730"/>
      <c r="O708" s="796"/>
      <c r="P708" s="796"/>
      <c r="Q708" s="796"/>
      <c r="R708" s="796"/>
      <c r="S708" s="796"/>
      <c r="T708" s="736" t="s">
        <v>173</v>
      </c>
      <c r="U708" s="736"/>
      <c r="V708" s="736"/>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0" t="s">
        <v>180</v>
      </c>
      <c r="B711" s="730"/>
      <c r="C711" s="730"/>
      <c r="D711" s="730"/>
      <c r="E711" s="730"/>
      <c r="F711" s="730"/>
      <c r="G711" s="730"/>
      <c r="H711" s="730"/>
      <c r="I711" s="730"/>
      <c r="J711" s="730"/>
      <c r="K711" s="730"/>
      <c r="L711" s="730"/>
      <c r="M711" s="730"/>
      <c r="N711" s="730"/>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181</v>
      </c>
      <c r="C712" s="15"/>
      <c r="D712" s="15"/>
      <c r="E712" s="15"/>
      <c r="F712" s="15"/>
      <c r="G712" s="15"/>
      <c r="H712" s="15"/>
      <c r="I712" s="15"/>
      <c r="J712" s="15"/>
      <c r="K712" s="15"/>
      <c r="L712" s="15"/>
      <c r="M712" s="15"/>
      <c r="N712" s="15"/>
      <c r="O712" s="796"/>
      <c r="P712" s="796"/>
      <c r="Q712" s="796"/>
      <c r="R712" s="796"/>
      <c r="S712" s="796"/>
      <c r="T712" s="736" t="s">
        <v>173</v>
      </c>
      <c r="U712" s="736"/>
      <c r="V712" s="736"/>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182</v>
      </c>
      <c r="C713" s="18"/>
      <c r="D713" s="39"/>
      <c r="E713" s="39"/>
      <c r="F713" s="39"/>
      <c r="G713" s="39"/>
      <c r="H713" s="18"/>
      <c r="I713" s="39"/>
      <c r="J713" s="39"/>
      <c r="K713" s="39"/>
      <c r="L713" s="39"/>
      <c r="M713" s="18"/>
      <c r="N713" s="39"/>
      <c r="O713" s="39"/>
      <c r="P713" s="39"/>
      <c r="Q713" s="39"/>
      <c r="R713" s="18"/>
      <c r="S713" s="39"/>
      <c r="T713" s="39"/>
      <c r="U713" s="271" t="s">
        <v>222</v>
      </c>
      <c r="V713" s="15" t="s">
        <v>138</v>
      </c>
      <c r="W713" s="15"/>
      <c r="X713" s="271" t="s">
        <v>222</v>
      </c>
      <c r="Y713" s="15" t="s">
        <v>183</v>
      </c>
      <c r="Z713" s="15"/>
      <c r="AA713" s="15"/>
      <c r="AB713" s="15"/>
      <c r="AC713" s="795" t="str">
        <f>IF(BB713+BB714&gt;1,"※いずれか1つを選択","")</f>
        <v/>
      </c>
      <c r="AD713" s="795"/>
      <c r="AE713" s="795"/>
      <c r="AF713" s="795"/>
      <c r="AG713" s="795"/>
      <c r="AH713" s="795"/>
      <c r="AI713" s="795"/>
      <c r="AJ713" s="795"/>
      <c r="AK713" s="795"/>
      <c r="AL713" s="795"/>
      <c r="AM713" s="795"/>
      <c r="AN713" s="795"/>
      <c r="AO713" s="795"/>
      <c r="AP713" s="795"/>
      <c r="AQ713" s="795"/>
      <c r="AR713" s="795"/>
      <c r="AS713" s="795"/>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184</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765" t="s">
        <v>185</v>
      </c>
      <c r="H717" s="765"/>
      <c r="I717" s="765"/>
      <c r="J717" s="765"/>
      <c r="K717" s="765"/>
      <c r="L717" s="28" t="s">
        <v>18</v>
      </c>
      <c r="M717" s="28" t="s">
        <v>70</v>
      </c>
      <c r="N717" s="760" t="s">
        <v>186</v>
      </c>
      <c r="O717" s="760"/>
      <c r="P717" s="760"/>
      <c r="Q717" s="760"/>
      <c r="R717" s="760"/>
      <c r="S717" s="760"/>
      <c r="T717" s="760"/>
      <c r="U717" s="760"/>
      <c r="V717" s="760"/>
      <c r="W717" s="760"/>
      <c r="X717" s="760"/>
      <c r="Y717" s="760"/>
      <c r="Z717" s="760"/>
      <c r="AA717" s="760"/>
      <c r="AB717" s="760"/>
      <c r="AC717" s="760"/>
      <c r="AD717" s="760"/>
      <c r="AE717" s="760"/>
      <c r="AF717" s="760"/>
      <c r="AG717" s="760"/>
      <c r="AH717" s="760"/>
      <c r="AI717" s="760"/>
      <c r="AJ717" s="28" t="s">
        <v>18</v>
      </c>
      <c r="AK717" s="28" t="s">
        <v>70</v>
      </c>
      <c r="AL717" s="765" t="s">
        <v>187</v>
      </c>
      <c r="AM717" s="765"/>
      <c r="AN717" s="765"/>
      <c r="AO717" s="765"/>
      <c r="AP717" s="765"/>
      <c r="AQ717" s="765"/>
      <c r="AR717" s="28" t="s">
        <v>18</v>
      </c>
      <c r="AS717" s="15"/>
    </row>
    <row r="718" spans="1:54" outlineLevel="1" x14ac:dyDescent="0.15">
      <c r="A718" s="15"/>
      <c r="B718" s="730" t="s">
        <v>188</v>
      </c>
      <c r="C718" s="730"/>
      <c r="D718" s="730"/>
      <c r="E718" s="730"/>
      <c r="F718" s="28" t="s">
        <v>70</v>
      </c>
      <c r="G718" s="793"/>
      <c r="H718" s="793"/>
      <c r="I718" s="793"/>
      <c r="J718" s="793"/>
      <c r="K718" s="793"/>
      <c r="L718" s="793"/>
      <c r="M718" s="793"/>
      <c r="N718" s="793"/>
      <c r="O718" s="793"/>
      <c r="P718" s="793"/>
      <c r="Q718" s="793"/>
      <c r="R718" s="793"/>
      <c r="S718" s="793"/>
      <c r="T718" s="793"/>
      <c r="U718" s="793"/>
      <c r="V718" s="793"/>
      <c r="W718" s="793"/>
      <c r="X718" s="793"/>
      <c r="Y718" s="793"/>
      <c r="Z718" s="793"/>
      <c r="AA718" s="793"/>
      <c r="AB718" s="793"/>
      <c r="AC718" s="793"/>
      <c r="AD718" s="793"/>
      <c r="AE718" s="793"/>
      <c r="AF718" s="793"/>
      <c r="AG718" s="793"/>
      <c r="AH718" s="793"/>
      <c r="AI718" s="793"/>
      <c r="AJ718" s="43" t="s">
        <v>18</v>
      </c>
      <c r="AK718" s="43" t="s">
        <v>70</v>
      </c>
      <c r="AL718" s="797"/>
      <c r="AM718" s="797"/>
      <c r="AN718" s="797"/>
      <c r="AO718" s="797"/>
      <c r="AP718" s="797"/>
      <c r="AQ718" s="92" t="s">
        <v>97</v>
      </c>
      <c r="AR718" s="28" t="s">
        <v>18</v>
      </c>
      <c r="AS718" s="17"/>
    </row>
    <row r="719" spans="1:54" outlineLevel="1" x14ac:dyDescent="0.15">
      <c r="A719" s="15"/>
      <c r="B719" s="730" t="s">
        <v>189</v>
      </c>
      <c r="C719" s="730"/>
      <c r="D719" s="730"/>
      <c r="E719" s="730"/>
      <c r="F719" s="28" t="s">
        <v>70</v>
      </c>
      <c r="G719" s="793"/>
      <c r="H719" s="793"/>
      <c r="I719" s="793"/>
      <c r="J719" s="793"/>
      <c r="K719" s="793"/>
      <c r="L719" s="793"/>
      <c r="M719" s="793"/>
      <c r="N719" s="793"/>
      <c r="O719" s="793"/>
      <c r="P719" s="793"/>
      <c r="Q719" s="793"/>
      <c r="R719" s="793"/>
      <c r="S719" s="793"/>
      <c r="T719" s="793"/>
      <c r="U719" s="793"/>
      <c r="V719" s="793"/>
      <c r="W719" s="793"/>
      <c r="X719" s="793"/>
      <c r="Y719" s="793"/>
      <c r="Z719" s="793"/>
      <c r="AA719" s="793"/>
      <c r="AB719" s="793"/>
      <c r="AC719" s="793"/>
      <c r="AD719" s="793"/>
      <c r="AE719" s="793"/>
      <c r="AF719" s="793"/>
      <c r="AG719" s="793"/>
      <c r="AH719" s="793"/>
      <c r="AI719" s="793"/>
      <c r="AJ719" s="43" t="s">
        <v>18</v>
      </c>
      <c r="AK719" s="43" t="s">
        <v>70</v>
      </c>
      <c r="AL719" s="797"/>
      <c r="AM719" s="797"/>
      <c r="AN719" s="797"/>
      <c r="AO719" s="797"/>
      <c r="AP719" s="797"/>
      <c r="AQ719" s="92" t="s">
        <v>97</v>
      </c>
      <c r="AR719" s="28" t="s">
        <v>18</v>
      </c>
      <c r="AS719" s="17"/>
    </row>
    <row r="720" spans="1:54" outlineLevel="1" x14ac:dyDescent="0.15">
      <c r="A720" s="15"/>
      <c r="B720" s="730" t="s">
        <v>190</v>
      </c>
      <c r="C720" s="730"/>
      <c r="D720" s="730"/>
      <c r="E720" s="730"/>
      <c r="F720" s="28" t="s">
        <v>70</v>
      </c>
      <c r="G720" s="793"/>
      <c r="H720" s="793"/>
      <c r="I720" s="793"/>
      <c r="J720" s="793"/>
      <c r="K720" s="793"/>
      <c r="L720" s="793"/>
      <c r="M720" s="793"/>
      <c r="N720" s="793"/>
      <c r="O720" s="793"/>
      <c r="P720" s="793"/>
      <c r="Q720" s="793"/>
      <c r="R720" s="793"/>
      <c r="S720" s="793"/>
      <c r="T720" s="793"/>
      <c r="U720" s="793"/>
      <c r="V720" s="793"/>
      <c r="W720" s="793"/>
      <c r="X720" s="793"/>
      <c r="Y720" s="793"/>
      <c r="Z720" s="793"/>
      <c r="AA720" s="793"/>
      <c r="AB720" s="793"/>
      <c r="AC720" s="793"/>
      <c r="AD720" s="793"/>
      <c r="AE720" s="793"/>
      <c r="AF720" s="793"/>
      <c r="AG720" s="793"/>
      <c r="AH720" s="793"/>
      <c r="AI720" s="793"/>
      <c r="AJ720" s="43" t="s">
        <v>18</v>
      </c>
      <c r="AK720" s="43" t="s">
        <v>70</v>
      </c>
      <c r="AL720" s="797"/>
      <c r="AM720" s="797"/>
      <c r="AN720" s="797"/>
      <c r="AO720" s="797"/>
      <c r="AP720" s="797"/>
      <c r="AQ720" s="92" t="s">
        <v>97</v>
      </c>
      <c r="AR720" s="28" t="s">
        <v>18</v>
      </c>
      <c r="AS720" s="17"/>
    </row>
    <row r="721" spans="1:45" outlineLevel="1" x14ac:dyDescent="0.15">
      <c r="A721" s="15"/>
      <c r="B721" s="730" t="s">
        <v>191</v>
      </c>
      <c r="C721" s="730"/>
      <c r="D721" s="730"/>
      <c r="E721" s="730"/>
      <c r="F721" s="28" t="s">
        <v>70</v>
      </c>
      <c r="G721" s="793"/>
      <c r="H721" s="793"/>
      <c r="I721" s="793"/>
      <c r="J721" s="793"/>
      <c r="K721" s="793"/>
      <c r="L721" s="793"/>
      <c r="M721" s="793"/>
      <c r="N721" s="793"/>
      <c r="O721" s="793"/>
      <c r="P721" s="793"/>
      <c r="Q721" s="793"/>
      <c r="R721" s="793"/>
      <c r="S721" s="793"/>
      <c r="T721" s="793"/>
      <c r="U721" s="793"/>
      <c r="V721" s="793"/>
      <c r="W721" s="793"/>
      <c r="X721" s="793"/>
      <c r="Y721" s="793"/>
      <c r="Z721" s="793"/>
      <c r="AA721" s="793"/>
      <c r="AB721" s="793"/>
      <c r="AC721" s="793"/>
      <c r="AD721" s="793"/>
      <c r="AE721" s="793"/>
      <c r="AF721" s="793"/>
      <c r="AG721" s="793"/>
      <c r="AH721" s="793"/>
      <c r="AI721" s="793"/>
      <c r="AJ721" s="43" t="s">
        <v>18</v>
      </c>
      <c r="AK721" s="43" t="s">
        <v>70</v>
      </c>
      <c r="AL721" s="797"/>
      <c r="AM721" s="797"/>
      <c r="AN721" s="797"/>
      <c r="AO721" s="797"/>
      <c r="AP721" s="797"/>
      <c r="AQ721" s="92" t="s">
        <v>97</v>
      </c>
      <c r="AR721" s="28" t="s">
        <v>18</v>
      </c>
      <c r="AS721" s="17"/>
    </row>
    <row r="722" spans="1:45" outlineLevel="1" x14ac:dyDescent="0.15">
      <c r="A722" s="15"/>
      <c r="B722" s="730" t="s">
        <v>192</v>
      </c>
      <c r="C722" s="730"/>
      <c r="D722" s="730"/>
      <c r="E722" s="730"/>
      <c r="F722" s="28" t="s">
        <v>70</v>
      </c>
      <c r="G722" s="793"/>
      <c r="H722" s="793"/>
      <c r="I722" s="793"/>
      <c r="J722" s="793"/>
      <c r="K722" s="793"/>
      <c r="L722" s="793"/>
      <c r="M722" s="793"/>
      <c r="N722" s="793"/>
      <c r="O722" s="793"/>
      <c r="P722" s="793"/>
      <c r="Q722" s="793"/>
      <c r="R722" s="793"/>
      <c r="S722" s="793"/>
      <c r="T722" s="793"/>
      <c r="U722" s="793"/>
      <c r="V722" s="793"/>
      <c r="W722" s="793"/>
      <c r="X722" s="793"/>
      <c r="Y722" s="793"/>
      <c r="Z722" s="793"/>
      <c r="AA722" s="793"/>
      <c r="AB722" s="793"/>
      <c r="AC722" s="793"/>
      <c r="AD722" s="793"/>
      <c r="AE722" s="793"/>
      <c r="AF722" s="793"/>
      <c r="AG722" s="793"/>
      <c r="AH722" s="793"/>
      <c r="AI722" s="793"/>
      <c r="AJ722" s="43" t="s">
        <v>18</v>
      </c>
      <c r="AK722" s="43" t="s">
        <v>70</v>
      </c>
      <c r="AL722" s="797"/>
      <c r="AM722" s="797"/>
      <c r="AN722" s="797"/>
      <c r="AO722" s="797"/>
      <c r="AP722" s="797"/>
      <c r="AQ722" s="92" t="s">
        <v>97</v>
      </c>
      <c r="AR722" s="28" t="s">
        <v>18</v>
      </c>
      <c r="AS722" s="17"/>
    </row>
    <row r="723" spans="1:45" outlineLevel="1" x14ac:dyDescent="0.15">
      <c r="A723" s="15"/>
      <c r="B723" s="730" t="s">
        <v>193</v>
      </c>
      <c r="C723" s="730"/>
      <c r="D723" s="730"/>
      <c r="E723" s="730"/>
      <c r="F723" s="28" t="s">
        <v>70</v>
      </c>
      <c r="G723" s="793"/>
      <c r="H723" s="793"/>
      <c r="I723" s="793"/>
      <c r="J723" s="793"/>
      <c r="K723" s="793"/>
      <c r="L723" s="793"/>
      <c r="M723" s="793"/>
      <c r="N723" s="793"/>
      <c r="O723" s="793"/>
      <c r="P723" s="793"/>
      <c r="Q723" s="793"/>
      <c r="R723" s="793"/>
      <c r="S723" s="793"/>
      <c r="T723" s="793"/>
      <c r="U723" s="793"/>
      <c r="V723" s="793"/>
      <c r="W723" s="793"/>
      <c r="X723" s="793"/>
      <c r="Y723" s="793"/>
      <c r="Z723" s="793"/>
      <c r="AA723" s="793"/>
      <c r="AB723" s="793"/>
      <c r="AC723" s="793"/>
      <c r="AD723" s="793"/>
      <c r="AE723" s="793"/>
      <c r="AF723" s="793"/>
      <c r="AG723" s="793"/>
      <c r="AH723" s="793"/>
      <c r="AI723" s="793"/>
      <c r="AJ723" s="43" t="s">
        <v>18</v>
      </c>
      <c r="AK723" s="43" t="s">
        <v>70</v>
      </c>
      <c r="AL723" s="797"/>
      <c r="AM723" s="797"/>
      <c r="AN723" s="797"/>
      <c r="AO723" s="797"/>
      <c r="AP723" s="797"/>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0" t="s">
        <v>194</v>
      </c>
      <c r="B726" s="730"/>
      <c r="C726" s="730"/>
      <c r="D726" s="730"/>
      <c r="E726" s="730"/>
      <c r="F726" s="730"/>
      <c r="G726" s="730"/>
      <c r="H726" s="730"/>
      <c r="I726" s="730"/>
      <c r="J726" s="730"/>
      <c r="K726" s="730"/>
      <c r="L726" s="730"/>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0" t="s">
        <v>195</v>
      </c>
      <c r="B729" s="730"/>
      <c r="C729" s="730"/>
      <c r="D729" s="730"/>
      <c r="E729" s="730"/>
      <c r="F729" s="730"/>
      <c r="G729" s="730"/>
      <c r="H729" s="730"/>
      <c r="I729" s="730"/>
      <c r="J729" s="730"/>
      <c r="K729" s="730"/>
      <c r="L729" s="730"/>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8"/>
      <c r="D730" s="798"/>
      <c r="E730" s="798"/>
      <c r="F730" s="798"/>
      <c r="G730" s="798"/>
      <c r="H730" s="798"/>
      <c r="I730" s="798"/>
      <c r="J730" s="798"/>
      <c r="K730" s="798"/>
      <c r="L730" s="798"/>
      <c r="M730" s="798"/>
      <c r="N730" s="798"/>
      <c r="O730" s="798"/>
      <c r="P730" s="798"/>
      <c r="Q730" s="798"/>
      <c r="R730" s="798"/>
      <c r="S730" s="798"/>
      <c r="T730" s="798"/>
      <c r="U730" s="798"/>
      <c r="V730" s="798"/>
      <c r="W730" s="798"/>
      <c r="X730" s="798"/>
      <c r="Y730" s="798"/>
      <c r="Z730" s="798"/>
      <c r="AA730" s="798"/>
      <c r="AB730" s="798"/>
      <c r="AC730" s="798"/>
      <c r="AD730" s="798"/>
      <c r="AE730" s="798"/>
      <c r="AF730" s="798"/>
      <c r="AG730" s="798"/>
      <c r="AH730" s="798"/>
      <c r="AI730" s="798"/>
      <c r="AJ730" s="798"/>
      <c r="AK730" s="798"/>
      <c r="AL730" s="798"/>
      <c r="AM730" s="798"/>
      <c r="AN730" s="798"/>
      <c r="AO730" s="798"/>
      <c r="AP730" s="798"/>
      <c r="AQ730" s="798"/>
      <c r="AR730" s="798"/>
      <c r="AS730" s="798"/>
    </row>
    <row r="731" spans="1:45" outlineLevel="1" x14ac:dyDescent="0.15">
      <c r="A731" s="17"/>
      <c r="B731" s="17"/>
      <c r="C731" s="798"/>
      <c r="D731" s="798"/>
      <c r="E731" s="798"/>
      <c r="F731" s="798"/>
      <c r="G731" s="798"/>
      <c r="H731" s="798"/>
      <c r="I731" s="798"/>
      <c r="J731" s="798"/>
      <c r="K731" s="798"/>
      <c r="L731" s="798"/>
      <c r="M731" s="798"/>
      <c r="N731" s="798"/>
      <c r="O731" s="798"/>
      <c r="P731" s="798"/>
      <c r="Q731" s="798"/>
      <c r="R731" s="798"/>
      <c r="S731" s="798"/>
      <c r="T731" s="798"/>
      <c r="U731" s="798"/>
      <c r="V731" s="798"/>
      <c r="W731" s="798"/>
      <c r="X731" s="798"/>
      <c r="Y731" s="798"/>
      <c r="Z731" s="798"/>
      <c r="AA731" s="798"/>
      <c r="AB731" s="798"/>
      <c r="AC731" s="798"/>
      <c r="AD731" s="798"/>
      <c r="AE731" s="798"/>
      <c r="AF731" s="798"/>
      <c r="AG731" s="798"/>
      <c r="AH731" s="798"/>
      <c r="AI731" s="798"/>
      <c r="AJ731" s="798"/>
      <c r="AK731" s="798"/>
      <c r="AL731" s="798"/>
      <c r="AM731" s="798"/>
      <c r="AN731" s="798"/>
      <c r="AO731" s="798"/>
      <c r="AP731" s="798"/>
      <c r="AQ731" s="798"/>
      <c r="AR731" s="798"/>
      <c r="AS731" s="798"/>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174</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60" t="s">
        <v>175</v>
      </c>
      <c r="C742" s="760"/>
      <c r="D742" s="760"/>
      <c r="E742" s="760"/>
      <c r="F742" s="760"/>
      <c r="G742" s="760"/>
      <c r="H742" s="760"/>
      <c r="I742" s="760"/>
      <c r="J742" s="760"/>
      <c r="K742" s="760"/>
      <c r="L742" s="760"/>
      <c r="M742" s="760"/>
      <c r="N742" s="760"/>
      <c r="O742" s="760"/>
      <c r="P742" s="760"/>
      <c r="Q742" s="760"/>
      <c r="R742" s="760"/>
      <c r="S742" s="760"/>
      <c r="T742" s="760"/>
      <c r="U742" s="760"/>
      <c r="V742" s="760"/>
      <c r="W742" s="760"/>
      <c r="X742" s="760"/>
      <c r="Y742" s="760"/>
      <c r="Z742" s="760"/>
      <c r="AA742" s="760"/>
      <c r="AB742" s="760"/>
      <c r="AC742" s="760"/>
      <c r="AD742" s="760"/>
      <c r="AE742" s="760"/>
      <c r="AF742" s="760"/>
      <c r="AG742" s="760"/>
      <c r="AH742" s="760"/>
      <c r="AI742" s="760"/>
      <c r="AJ742" s="760"/>
      <c r="AK742" s="760"/>
      <c r="AL742" s="760"/>
      <c r="AM742" s="760"/>
      <c r="AN742" s="760"/>
      <c r="AO742" s="760"/>
      <c r="AP742" s="760"/>
      <c r="AQ742" s="760"/>
      <c r="AR742" s="760"/>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60" t="s">
        <v>158</v>
      </c>
      <c r="B745" s="760"/>
      <c r="C745" s="760"/>
      <c r="D745" s="760"/>
      <c r="E745" s="760"/>
      <c r="F745" s="760"/>
      <c r="G745" s="760"/>
      <c r="H745" s="760"/>
      <c r="I745" s="760"/>
      <c r="J745" s="788"/>
      <c r="K745" s="788"/>
      <c r="L745" s="788"/>
      <c r="M745" s="788"/>
      <c r="N745" s="788"/>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60" t="s">
        <v>176</v>
      </c>
      <c r="B748" s="760"/>
      <c r="C748" s="760"/>
      <c r="D748" s="760"/>
      <c r="E748" s="760"/>
      <c r="F748" s="760"/>
      <c r="G748" s="760"/>
      <c r="H748" s="760"/>
      <c r="I748" s="760"/>
      <c r="J748" s="788" t="s">
        <v>357</v>
      </c>
      <c r="K748" s="788"/>
      <c r="L748" s="761"/>
      <c r="M748" s="761"/>
      <c r="N748" s="765" t="s">
        <v>134</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0" t="s">
        <v>177</v>
      </c>
      <c r="B751" s="730"/>
      <c r="C751" s="730"/>
      <c r="D751" s="730"/>
      <c r="E751" s="730"/>
      <c r="F751" s="730"/>
      <c r="G751" s="730"/>
      <c r="H751" s="730"/>
      <c r="I751" s="730"/>
      <c r="J751" s="730"/>
      <c r="K751" s="730"/>
      <c r="L751" s="730"/>
      <c r="M751" s="730"/>
      <c r="N751" s="730"/>
      <c r="O751" s="796"/>
      <c r="P751" s="796"/>
      <c r="Q751" s="796"/>
      <c r="R751" s="796"/>
      <c r="S751" s="796"/>
      <c r="T751" s="736" t="s">
        <v>173</v>
      </c>
      <c r="U751" s="736"/>
      <c r="V751" s="736"/>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0" t="s">
        <v>178</v>
      </c>
      <c r="B754" s="730"/>
      <c r="C754" s="730"/>
      <c r="D754" s="730"/>
      <c r="E754" s="730"/>
      <c r="F754" s="730"/>
      <c r="G754" s="730"/>
      <c r="H754" s="730"/>
      <c r="I754" s="730"/>
      <c r="J754" s="730"/>
      <c r="K754" s="730"/>
      <c r="L754" s="730"/>
      <c r="M754" s="730"/>
      <c r="N754" s="730"/>
      <c r="O754" s="796"/>
      <c r="P754" s="796"/>
      <c r="Q754" s="796"/>
      <c r="R754" s="796"/>
      <c r="S754" s="796"/>
      <c r="T754" s="736" t="s">
        <v>173</v>
      </c>
      <c r="U754" s="736"/>
      <c r="V754" s="736"/>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0" t="s">
        <v>179</v>
      </c>
      <c r="B757" s="730"/>
      <c r="C757" s="730"/>
      <c r="D757" s="730"/>
      <c r="E757" s="730"/>
      <c r="F757" s="730"/>
      <c r="G757" s="730"/>
      <c r="H757" s="730"/>
      <c r="I757" s="730"/>
      <c r="J757" s="730"/>
      <c r="K757" s="730"/>
      <c r="L757" s="730"/>
      <c r="M757" s="730"/>
      <c r="N757" s="730"/>
      <c r="O757" s="796"/>
      <c r="P757" s="796"/>
      <c r="Q757" s="796"/>
      <c r="R757" s="796"/>
      <c r="S757" s="796"/>
      <c r="T757" s="736" t="s">
        <v>173</v>
      </c>
      <c r="U757" s="736"/>
      <c r="V757" s="736"/>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0" t="s">
        <v>180</v>
      </c>
      <c r="B760" s="730"/>
      <c r="C760" s="730"/>
      <c r="D760" s="730"/>
      <c r="E760" s="730"/>
      <c r="F760" s="730"/>
      <c r="G760" s="730"/>
      <c r="H760" s="730"/>
      <c r="I760" s="730"/>
      <c r="J760" s="730"/>
      <c r="K760" s="730"/>
      <c r="L760" s="730"/>
      <c r="M760" s="730"/>
      <c r="N760" s="730"/>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181</v>
      </c>
      <c r="C761" s="15"/>
      <c r="D761" s="15"/>
      <c r="E761" s="15"/>
      <c r="F761" s="15"/>
      <c r="G761" s="15"/>
      <c r="H761" s="15"/>
      <c r="I761" s="15"/>
      <c r="J761" s="15"/>
      <c r="K761" s="15"/>
      <c r="L761" s="15"/>
      <c r="M761" s="15"/>
      <c r="N761" s="15"/>
      <c r="O761" s="796"/>
      <c r="P761" s="796"/>
      <c r="Q761" s="796"/>
      <c r="R761" s="796"/>
      <c r="S761" s="796"/>
      <c r="T761" s="736" t="s">
        <v>173</v>
      </c>
      <c r="U761" s="736"/>
      <c r="V761" s="736"/>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182</v>
      </c>
      <c r="C762" s="18"/>
      <c r="D762" s="39"/>
      <c r="E762" s="39"/>
      <c r="F762" s="39"/>
      <c r="G762" s="39"/>
      <c r="H762" s="18"/>
      <c r="I762" s="39"/>
      <c r="J762" s="39"/>
      <c r="K762" s="39"/>
      <c r="L762" s="39"/>
      <c r="M762" s="18"/>
      <c r="N762" s="39"/>
      <c r="O762" s="39"/>
      <c r="P762" s="39"/>
      <c r="Q762" s="39"/>
      <c r="R762" s="18"/>
      <c r="S762" s="39"/>
      <c r="T762" s="39"/>
      <c r="U762" s="271" t="s">
        <v>222</v>
      </c>
      <c r="V762" s="15" t="s">
        <v>138</v>
      </c>
      <c r="W762" s="15"/>
      <c r="X762" s="271" t="s">
        <v>222</v>
      </c>
      <c r="Y762" s="15" t="s">
        <v>183</v>
      </c>
      <c r="Z762" s="15"/>
      <c r="AA762" s="15"/>
      <c r="AB762" s="15"/>
      <c r="AC762" s="795" t="str">
        <f>IF(BB762+BB763&gt;1,"※いずれか1つを選択","")</f>
        <v/>
      </c>
      <c r="AD762" s="795"/>
      <c r="AE762" s="795"/>
      <c r="AF762" s="795"/>
      <c r="AG762" s="795"/>
      <c r="AH762" s="795"/>
      <c r="AI762" s="795"/>
      <c r="AJ762" s="795"/>
      <c r="AK762" s="795"/>
      <c r="AL762" s="795"/>
      <c r="AM762" s="795"/>
      <c r="AN762" s="795"/>
      <c r="AO762" s="795"/>
      <c r="AP762" s="795"/>
      <c r="AQ762" s="795"/>
      <c r="AR762" s="795"/>
      <c r="AS762" s="795"/>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184</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765" t="s">
        <v>185</v>
      </c>
      <c r="H766" s="765"/>
      <c r="I766" s="765"/>
      <c r="J766" s="765"/>
      <c r="K766" s="765"/>
      <c r="L766" s="28" t="s">
        <v>18</v>
      </c>
      <c r="M766" s="28" t="s">
        <v>70</v>
      </c>
      <c r="N766" s="760" t="s">
        <v>186</v>
      </c>
      <c r="O766" s="760"/>
      <c r="P766" s="760"/>
      <c r="Q766" s="760"/>
      <c r="R766" s="760"/>
      <c r="S766" s="760"/>
      <c r="T766" s="760"/>
      <c r="U766" s="760"/>
      <c r="V766" s="760"/>
      <c r="W766" s="760"/>
      <c r="X766" s="760"/>
      <c r="Y766" s="760"/>
      <c r="Z766" s="760"/>
      <c r="AA766" s="760"/>
      <c r="AB766" s="760"/>
      <c r="AC766" s="760"/>
      <c r="AD766" s="760"/>
      <c r="AE766" s="760"/>
      <c r="AF766" s="760"/>
      <c r="AG766" s="760"/>
      <c r="AH766" s="760"/>
      <c r="AI766" s="760"/>
      <c r="AJ766" s="28" t="s">
        <v>18</v>
      </c>
      <c r="AK766" s="28" t="s">
        <v>70</v>
      </c>
      <c r="AL766" s="765" t="s">
        <v>187</v>
      </c>
      <c r="AM766" s="765"/>
      <c r="AN766" s="765"/>
      <c r="AO766" s="765"/>
      <c r="AP766" s="765"/>
      <c r="AQ766" s="765"/>
      <c r="AR766" s="28" t="s">
        <v>18</v>
      </c>
      <c r="AS766" s="15"/>
    </row>
    <row r="767" spans="1:54" x14ac:dyDescent="0.15">
      <c r="A767" s="15"/>
      <c r="B767" s="730" t="s">
        <v>188</v>
      </c>
      <c r="C767" s="730"/>
      <c r="D767" s="730"/>
      <c r="E767" s="730"/>
      <c r="F767" s="28" t="s">
        <v>70</v>
      </c>
      <c r="G767" s="793"/>
      <c r="H767" s="793"/>
      <c r="I767" s="793"/>
      <c r="J767" s="793"/>
      <c r="K767" s="793"/>
      <c r="L767" s="793"/>
      <c r="M767" s="793"/>
      <c r="N767" s="793"/>
      <c r="O767" s="793"/>
      <c r="P767" s="793"/>
      <c r="Q767" s="793"/>
      <c r="R767" s="793"/>
      <c r="S767" s="793"/>
      <c r="T767" s="793"/>
      <c r="U767" s="793"/>
      <c r="V767" s="793"/>
      <c r="W767" s="793"/>
      <c r="X767" s="793"/>
      <c r="Y767" s="793"/>
      <c r="Z767" s="793"/>
      <c r="AA767" s="793"/>
      <c r="AB767" s="793"/>
      <c r="AC767" s="793"/>
      <c r="AD767" s="793"/>
      <c r="AE767" s="793"/>
      <c r="AF767" s="793"/>
      <c r="AG767" s="793"/>
      <c r="AH767" s="793"/>
      <c r="AI767" s="793"/>
      <c r="AJ767" s="43" t="s">
        <v>18</v>
      </c>
      <c r="AK767" s="43" t="s">
        <v>70</v>
      </c>
      <c r="AL767" s="797"/>
      <c r="AM767" s="797"/>
      <c r="AN767" s="797"/>
      <c r="AO767" s="797"/>
      <c r="AP767" s="797"/>
      <c r="AQ767" s="92" t="s">
        <v>97</v>
      </c>
      <c r="AR767" s="28" t="s">
        <v>18</v>
      </c>
      <c r="AS767" s="17"/>
    </row>
    <row r="768" spans="1:54" x14ac:dyDescent="0.15">
      <c r="A768" s="15"/>
      <c r="B768" s="730" t="s">
        <v>189</v>
      </c>
      <c r="C768" s="730"/>
      <c r="D768" s="730"/>
      <c r="E768" s="730"/>
      <c r="F768" s="28" t="s">
        <v>70</v>
      </c>
      <c r="G768" s="793"/>
      <c r="H768" s="793"/>
      <c r="I768" s="793"/>
      <c r="J768" s="793"/>
      <c r="K768" s="793"/>
      <c r="L768" s="793"/>
      <c r="M768" s="793"/>
      <c r="N768" s="793"/>
      <c r="O768" s="793"/>
      <c r="P768" s="793"/>
      <c r="Q768" s="793"/>
      <c r="R768" s="793"/>
      <c r="S768" s="793"/>
      <c r="T768" s="793"/>
      <c r="U768" s="793"/>
      <c r="V768" s="793"/>
      <c r="W768" s="793"/>
      <c r="X768" s="793"/>
      <c r="Y768" s="793"/>
      <c r="Z768" s="793"/>
      <c r="AA768" s="793"/>
      <c r="AB768" s="793"/>
      <c r="AC768" s="793"/>
      <c r="AD768" s="793"/>
      <c r="AE768" s="793"/>
      <c r="AF768" s="793"/>
      <c r="AG768" s="793"/>
      <c r="AH768" s="793"/>
      <c r="AI768" s="793"/>
      <c r="AJ768" s="43" t="s">
        <v>18</v>
      </c>
      <c r="AK768" s="43" t="s">
        <v>70</v>
      </c>
      <c r="AL768" s="797"/>
      <c r="AM768" s="797"/>
      <c r="AN768" s="797"/>
      <c r="AO768" s="797"/>
      <c r="AP768" s="797"/>
      <c r="AQ768" s="92" t="s">
        <v>97</v>
      </c>
      <c r="AR768" s="28" t="s">
        <v>18</v>
      </c>
      <c r="AS768" s="17"/>
    </row>
    <row r="769" spans="1:45" x14ac:dyDescent="0.15">
      <c r="A769" s="15"/>
      <c r="B769" s="730" t="s">
        <v>190</v>
      </c>
      <c r="C769" s="730"/>
      <c r="D769" s="730"/>
      <c r="E769" s="730"/>
      <c r="F769" s="28" t="s">
        <v>70</v>
      </c>
      <c r="G769" s="793"/>
      <c r="H769" s="793"/>
      <c r="I769" s="793"/>
      <c r="J769" s="793"/>
      <c r="K769" s="793"/>
      <c r="L769" s="793"/>
      <c r="M769" s="793"/>
      <c r="N769" s="793"/>
      <c r="O769" s="793"/>
      <c r="P769" s="793"/>
      <c r="Q769" s="793"/>
      <c r="R769" s="793"/>
      <c r="S769" s="793"/>
      <c r="T769" s="793"/>
      <c r="U769" s="793"/>
      <c r="V769" s="793"/>
      <c r="W769" s="793"/>
      <c r="X769" s="793"/>
      <c r="Y769" s="793"/>
      <c r="Z769" s="793"/>
      <c r="AA769" s="793"/>
      <c r="AB769" s="793"/>
      <c r="AC769" s="793"/>
      <c r="AD769" s="793"/>
      <c r="AE769" s="793"/>
      <c r="AF769" s="793"/>
      <c r="AG769" s="793"/>
      <c r="AH769" s="793"/>
      <c r="AI769" s="793"/>
      <c r="AJ769" s="43" t="s">
        <v>18</v>
      </c>
      <c r="AK769" s="43" t="s">
        <v>70</v>
      </c>
      <c r="AL769" s="797"/>
      <c r="AM769" s="797"/>
      <c r="AN769" s="797"/>
      <c r="AO769" s="797"/>
      <c r="AP769" s="797"/>
      <c r="AQ769" s="92" t="s">
        <v>97</v>
      </c>
      <c r="AR769" s="28" t="s">
        <v>18</v>
      </c>
      <c r="AS769" s="17"/>
    </row>
    <row r="770" spans="1:45" x14ac:dyDescent="0.15">
      <c r="A770" s="15"/>
      <c r="B770" s="730" t="s">
        <v>191</v>
      </c>
      <c r="C770" s="730"/>
      <c r="D770" s="730"/>
      <c r="E770" s="730"/>
      <c r="F770" s="28" t="s">
        <v>70</v>
      </c>
      <c r="G770" s="793"/>
      <c r="H770" s="793"/>
      <c r="I770" s="793"/>
      <c r="J770" s="793"/>
      <c r="K770" s="793"/>
      <c r="L770" s="793"/>
      <c r="M770" s="793"/>
      <c r="N770" s="793"/>
      <c r="O770" s="793"/>
      <c r="P770" s="793"/>
      <c r="Q770" s="793"/>
      <c r="R770" s="793"/>
      <c r="S770" s="793"/>
      <c r="T770" s="793"/>
      <c r="U770" s="793"/>
      <c r="V770" s="793"/>
      <c r="W770" s="793"/>
      <c r="X770" s="793"/>
      <c r="Y770" s="793"/>
      <c r="Z770" s="793"/>
      <c r="AA770" s="793"/>
      <c r="AB770" s="793"/>
      <c r="AC770" s="793"/>
      <c r="AD770" s="793"/>
      <c r="AE770" s="793"/>
      <c r="AF770" s="793"/>
      <c r="AG770" s="793"/>
      <c r="AH770" s="793"/>
      <c r="AI770" s="793"/>
      <c r="AJ770" s="43" t="s">
        <v>18</v>
      </c>
      <c r="AK770" s="43" t="s">
        <v>70</v>
      </c>
      <c r="AL770" s="797"/>
      <c r="AM770" s="797"/>
      <c r="AN770" s="797"/>
      <c r="AO770" s="797"/>
      <c r="AP770" s="797"/>
      <c r="AQ770" s="92" t="s">
        <v>97</v>
      </c>
      <c r="AR770" s="28" t="s">
        <v>18</v>
      </c>
      <c r="AS770" s="17"/>
    </row>
    <row r="771" spans="1:45" x14ac:dyDescent="0.15">
      <c r="A771" s="15"/>
      <c r="B771" s="730" t="s">
        <v>192</v>
      </c>
      <c r="C771" s="730"/>
      <c r="D771" s="730"/>
      <c r="E771" s="730"/>
      <c r="F771" s="28" t="s">
        <v>70</v>
      </c>
      <c r="G771" s="793"/>
      <c r="H771" s="793"/>
      <c r="I771" s="793"/>
      <c r="J771" s="793"/>
      <c r="K771" s="793"/>
      <c r="L771" s="793"/>
      <c r="M771" s="793"/>
      <c r="N771" s="793"/>
      <c r="O771" s="793"/>
      <c r="P771" s="793"/>
      <c r="Q771" s="793"/>
      <c r="R771" s="793"/>
      <c r="S771" s="793"/>
      <c r="T771" s="793"/>
      <c r="U771" s="793"/>
      <c r="V771" s="793"/>
      <c r="W771" s="793"/>
      <c r="X771" s="793"/>
      <c r="Y771" s="793"/>
      <c r="Z771" s="793"/>
      <c r="AA771" s="793"/>
      <c r="AB771" s="793"/>
      <c r="AC771" s="793"/>
      <c r="AD771" s="793"/>
      <c r="AE771" s="793"/>
      <c r="AF771" s="793"/>
      <c r="AG771" s="793"/>
      <c r="AH771" s="793"/>
      <c r="AI771" s="793"/>
      <c r="AJ771" s="43" t="s">
        <v>18</v>
      </c>
      <c r="AK771" s="43" t="s">
        <v>70</v>
      </c>
      <c r="AL771" s="797"/>
      <c r="AM771" s="797"/>
      <c r="AN771" s="797"/>
      <c r="AO771" s="797"/>
      <c r="AP771" s="797"/>
      <c r="AQ771" s="92" t="s">
        <v>97</v>
      </c>
      <c r="AR771" s="28" t="s">
        <v>18</v>
      </c>
      <c r="AS771" s="17"/>
    </row>
    <row r="772" spans="1:45" x14ac:dyDescent="0.15">
      <c r="A772" s="15"/>
      <c r="B772" s="730" t="s">
        <v>193</v>
      </c>
      <c r="C772" s="730"/>
      <c r="D772" s="730"/>
      <c r="E772" s="730"/>
      <c r="F772" s="28" t="s">
        <v>70</v>
      </c>
      <c r="G772" s="793"/>
      <c r="H772" s="793"/>
      <c r="I772" s="793"/>
      <c r="J772" s="793"/>
      <c r="K772" s="793"/>
      <c r="L772" s="793"/>
      <c r="M772" s="793"/>
      <c r="N772" s="793"/>
      <c r="O772" s="793"/>
      <c r="P772" s="793"/>
      <c r="Q772" s="793"/>
      <c r="R772" s="793"/>
      <c r="S772" s="793"/>
      <c r="T772" s="793"/>
      <c r="U772" s="793"/>
      <c r="V772" s="793"/>
      <c r="W772" s="793"/>
      <c r="X772" s="793"/>
      <c r="Y772" s="793"/>
      <c r="Z772" s="793"/>
      <c r="AA772" s="793"/>
      <c r="AB772" s="793"/>
      <c r="AC772" s="793"/>
      <c r="AD772" s="793"/>
      <c r="AE772" s="793"/>
      <c r="AF772" s="793"/>
      <c r="AG772" s="793"/>
      <c r="AH772" s="793"/>
      <c r="AI772" s="793"/>
      <c r="AJ772" s="43" t="s">
        <v>18</v>
      </c>
      <c r="AK772" s="43" t="s">
        <v>70</v>
      </c>
      <c r="AL772" s="797"/>
      <c r="AM772" s="797"/>
      <c r="AN772" s="797"/>
      <c r="AO772" s="797"/>
      <c r="AP772" s="797"/>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0" t="s">
        <v>194</v>
      </c>
      <c r="B775" s="730"/>
      <c r="C775" s="730"/>
      <c r="D775" s="730"/>
      <c r="E775" s="730"/>
      <c r="F775" s="730"/>
      <c r="G775" s="730"/>
      <c r="H775" s="730"/>
      <c r="I775" s="730"/>
      <c r="J775" s="730"/>
      <c r="K775" s="730"/>
      <c r="L775" s="730"/>
      <c r="M775" s="798" t="s">
        <v>3</v>
      </c>
      <c r="N775" s="798"/>
      <c r="O775" s="798"/>
      <c r="P775" s="798"/>
      <c r="Q775" s="798"/>
      <c r="R775" s="798"/>
      <c r="S775" s="798"/>
      <c r="T775" s="798"/>
      <c r="U775" s="798"/>
      <c r="V775" s="798"/>
      <c r="W775" s="798"/>
      <c r="X775" s="798"/>
      <c r="Y775" s="798"/>
      <c r="Z775" s="798"/>
      <c r="AA775" s="798"/>
      <c r="AB775" s="798"/>
      <c r="AC775" s="798"/>
      <c r="AD775" s="798"/>
      <c r="AE775" s="798"/>
      <c r="AF775" s="798"/>
      <c r="AG775" s="798"/>
      <c r="AH775" s="798"/>
      <c r="AI775" s="798"/>
      <c r="AJ775" s="798"/>
      <c r="AK775" s="798"/>
      <c r="AL775" s="798"/>
      <c r="AM775" s="798"/>
      <c r="AN775" s="798"/>
      <c r="AO775" s="798"/>
      <c r="AP775" s="798"/>
      <c r="AQ775" s="798"/>
      <c r="AR775" s="798"/>
      <c r="AS775" s="798"/>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0" t="s">
        <v>195</v>
      </c>
      <c r="B778" s="730"/>
      <c r="C778" s="730"/>
      <c r="D778" s="730"/>
      <c r="E778" s="730"/>
      <c r="F778" s="730"/>
      <c r="G778" s="730"/>
      <c r="H778" s="730"/>
      <c r="I778" s="730"/>
      <c r="J778" s="730"/>
      <c r="K778" s="730"/>
      <c r="L778" s="730"/>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8"/>
      <c r="D779" s="798"/>
      <c r="E779" s="798"/>
      <c r="F779" s="798"/>
      <c r="G779" s="798"/>
      <c r="H779" s="798"/>
      <c r="I779" s="798"/>
      <c r="J779" s="798"/>
      <c r="K779" s="798"/>
      <c r="L779" s="798"/>
      <c r="M779" s="798"/>
      <c r="N779" s="798"/>
      <c r="O779" s="798"/>
      <c r="P779" s="798"/>
      <c r="Q779" s="798"/>
      <c r="R779" s="798"/>
      <c r="S779" s="798"/>
      <c r="T779" s="798"/>
      <c r="U779" s="798"/>
      <c r="V779" s="798"/>
      <c r="W779" s="798"/>
      <c r="X779" s="798"/>
      <c r="Y779" s="798"/>
      <c r="Z779" s="798"/>
      <c r="AA779" s="798"/>
      <c r="AB779" s="798"/>
      <c r="AC779" s="798"/>
      <c r="AD779" s="798"/>
      <c r="AE779" s="798"/>
      <c r="AF779" s="798"/>
      <c r="AG779" s="798"/>
      <c r="AH779" s="798"/>
      <c r="AI779" s="798"/>
      <c r="AJ779" s="798"/>
      <c r="AK779" s="798"/>
      <c r="AL779" s="798"/>
      <c r="AM779" s="798"/>
      <c r="AN779" s="798"/>
      <c r="AO779" s="798"/>
      <c r="AP779" s="798"/>
      <c r="AQ779" s="798"/>
      <c r="AR779" s="798"/>
      <c r="AS779" s="798"/>
    </row>
    <row r="780" spans="1:45" x14ac:dyDescent="0.15">
      <c r="A780" s="17"/>
      <c r="B780" s="17"/>
      <c r="C780" s="798"/>
      <c r="D780" s="798"/>
      <c r="E780" s="798"/>
      <c r="F780" s="798"/>
      <c r="G780" s="798"/>
      <c r="H780" s="798"/>
      <c r="I780" s="798"/>
      <c r="J780" s="798"/>
      <c r="K780" s="798"/>
      <c r="L780" s="798"/>
      <c r="M780" s="798"/>
      <c r="N780" s="798"/>
      <c r="O780" s="798"/>
      <c r="P780" s="798"/>
      <c r="Q780" s="798"/>
      <c r="R780" s="798"/>
      <c r="S780" s="798"/>
      <c r="T780" s="798"/>
      <c r="U780" s="798"/>
      <c r="V780" s="798"/>
      <c r="W780" s="798"/>
      <c r="X780" s="798"/>
      <c r="Y780" s="798"/>
      <c r="Z780" s="798"/>
      <c r="AA780" s="798"/>
      <c r="AB780" s="798"/>
      <c r="AC780" s="798"/>
      <c r="AD780" s="798"/>
      <c r="AE780" s="798"/>
      <c r="AF780" s="798"/>
      <c r="AG780" s="798"/>
      <c r="AH780" s="798"/>
      <c r="AI780" s="798"/>
      <c r="AJ780" s="798"/>
      <c r="AK780" s="798"/>
      <c r="AL780" s="798"/>
      <c r="AM780" s="798"/>
      <c r="AN780" s="798"/>
      <c r="AO780" s="798"/>
      <c r="AP780" s="798"/>
      <c r="AQ780" s="798"/>
      <c r="AR780" s="798"/>
      <c r="AS780" s="798"/>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174</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60" t="s">
        <v>175</v>
      </c>
      <c r="C785" s="760"/>
      <c r="D785" s="760"/>
      <c r="E785" s="760"/>
      <c r="F785" s="760"/>
      <c r="G785" s="760"/>
      <c r="H785" s="760"/>
      <c r="I785" s="760"/>
      <c r="J785" s="760"/>
      <c r="K785" s="760"/>
      <c r="L785" s="760"/>
      <c r="M785" s="760"/>
      <c r="N785" s="760"/>
      <c r="O785" s="760"/>
      <c r="P785" s="760"/>
      <c r="Q785" s="760"/>
      <c r="R785" s="760"/>
      <c r="S785" s="760"/>
      <c r="T785" s="760"/>
      <c r="U785" s="760"/>
      <c r="V785" s="760"/>
      <c r="W785" s="760"/>
      <c r="X785" s="760"/>
      <c r="Y785" s="760"/>
      <c r="Z785" s="760"/>
      <c r="AA785" s="760"/>
      <c r="AB785" s="760"/>
      <c r="AC785" s="760"/>
      <c r="AD785" s="760"/>
      <c r="AE785" s="760"/>
      <c r="AF785" s="760"/>
      <c r="AG785" s="760"/>
      <c r="AH785" s="760"/>
      <c r="AI785" s="760"/>
      <c r="AJ785" s="760"/>
      <c r="AK785" s="760"/>
      <c r="AL785" s="760"/>
      <c r="AM785" s="760"/>
      <c r="AN785" s="760"/>
      <c r="AO785" s="760"/>
      <c r="AP785" s="760"/>
      <c r="AQ785" s="760"/>
      <c r="AR785" s="760"/>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60" t="s">
        <v>158</v>
      </c>
      <c r="B788" s="760"/>
      <c r="C788" s="760"/>
      <c r="D788" s="760"/>
      <c r="E788" s="760"/>
      <c r="F788" s="760"/>
      <c r="G788" s="760"/>
      <c r="H788" s="760"/>
      <c r="I788" s="760"/>
      <c r="J788" s="788"/>
      <c r="K788" s="788"/>
      <c r="L788" s="788"/>
      <c r="M788" s="788"/>
      <c r="N788" s="788"/>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60" t="s">
        <v>176</v>
      </c>
      <c r="B791" s="760"/>
      <c r="C791" s="760"/>
      <c r="D791" s="760"/>
      <c r="E791" s="760"/>
      <c r="F791" s="760"/>
      <c r="G791" s="760"/>
      <c r="H791" s="760"/>
      <c r="I791" s="760"/>
      <c r="J791" s="788" t="s">
        <v>170</v>
      </c>
      <c r="K791" s="788"/>
      <c r="L791" s="761"/>
      <c r="M791" s="761"/>
      <c r="N791" s="765" t="s">
        <v>134</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0" t="s">
        <v>177</v>
      </c>
      <c r="B794" s="730"/>
      <c r="C794" s="730"/>
      <c r="D794" s="730"/>
      <c r="E794" s="730"/>
      <c r="F794" s="730"/>
      <c r="G794" s="730"/>
      <c r="H794" s="730"/>
      <c r="I794" s="730"/>
      <c r="J794" s="730"/>
      <c r="K794" s="730"/>
      <c r="L794" s="730"/>
      <c r="M794" s="730"/>
      <c r="N794" s="730"/>
      <c r="O794" s="796"/>
      <c r="P794" s="796"/>
      <c r="Q794" s="796"/>
      <c r="R794" s="796"/>
      <c r="S794" s="796"/>
      <c r="T794" s="736" t="s">
        <v>173</v>
      </c>
      <c r="U794" s="736"/>
      <c r="V794" s="736"/>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0" t="s">
        <v>178</v>
      </c>
      <c r="B797" s="730"/>
      <c r="C797" s="730"/>
      <c r="D797" s="730"/>
      <c r="E797" s="730"/>
      <c r="F797" s="730"/>
      <c r="G797" s="730"/>
      <c r="H797" s="730"/>
      <c r="I797" s="730"/>
      <c r="J797" s="730"/>
      <c r="K797" s="730"/>
      <c r="L797" s="730"/>
      <c r="M797" s="730"/>
      <c r="N797" s="730"/>
      <c r="O797" s="796"/>
      <c r="P797" s="796"/>
      <c r="Q797" s="796"/>
      <c r="R797" s="796"/>
      <c r="S797" s="796"/>
      <c r="T797" s="736" t="s">
        <v>173</v>
      </c>
      <c r="U797" s="736"/>
      <c r="V797" s="736"/>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0" t="s">
        <v>179</v>
      </c>
      <c r="B800" s="730"/>
      <c r="C800" s="730"/>
      <c r="D800" s="730"/>
      <c r="E800" s="730"/>
      <c r="F800" s="730"/>
      <c r="G800" s="730"/>
      <c r="H800" s="730"/>
      <c r="I800" s="730"/>
      <c r="J800" s="730"/>
      <c r="K800" s="730"/>
      <c r="L800" s="730"/>
      <c r="M800" s="730"/>
      <c r="N800" s="730"/>
      <c r="O800" s="796"/>
      <c r="P800" s="796"/>
      <c r="Q800" s="796"/>
      <c r="R800" s="796"/>
      <c r="S800" s="796"/>
      <c r="T800" s="736" t="s">
        <v>173</v>
      </c>
      <c r="U800" s="736"/>
      <c r="V800" s="736"/>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0" t="s">
        <v>180</v>
      </c>
      <c r="B803" s="730"/>
      <c r="C803" s="730"/>
      <c r="D803" s="730"/>
      <c r="E803" s="730"/>
      <c r="F803" s="730"/>
      <c r="G803" s="730"/>
      <c r="H803" s="730"/>
      <c r="I803" s="730"/>
      <c r="J803" s="730"/>
      <c r="K803" s="730"/>
      <c r="L803" s="730"/>
      <c r="M803" s="730"/>
      <c r="N803" s="730"/>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181</v>
      </c>
      <c r="C804" s="15"/>
      <c r="D804" s="15"/>
      <c r="E804" s="15"/>
      <c r="F804" s="15"/>
      <c r="G804" s="15"/>
      <c r="H804" s="15"/>
      <c r="I804" s="15"/>
      <c r="J804" s="15"/>
      <c r="K804" s="15"/>
      <c r="L804" s="15"/>
      <c r="M804" s="15"/>
      <c r="N804" s="15"/>
      <c r="O804" s="796"/>
      <c r="P804" s="796"/>
      <c r="Q804" s="796"/>
      <c r="R804" s="796"/>
      <c r="S804" s="796"/>
      <c r="T804" s="736" t="s">
        <v>173</v>
      </c>
      <c r="U804" s="736"/>
      <c r="V804" s="736"/>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182</v>
      </c>
      <c r="C805" s="18"/>
      <c r="D805" s="39"/>
      <c r="E805" s="39"/>
      <c r="F805" s="39"/>
      <c r="G805" s="39"/>
      <c r="H805" s="18"/>
      <c r="I805" s="39"/>
      <c r="J805" s="39"/>
      <c r="K805" s="39"/>
      <c r="L805" s="39"/>
      <c r="M805" s="18"/>
      <c r="N805" s="39"/>
      <c r="O805" s="39"/>
      <c r="P805" s="39"/>
      <c r="Q805" s="39"/>
      <c r="R805" s="18"/>
      <c r="S805" s="39"/>
      <c r="T805" s="39"/>
      <c r="U805" s="271" t="s">
        <v>222</v>
      </c>
      <c r="V805" s="15" t="s">
        <v>138</v>
      </c>
      <c r="W805" s="15"/>
      <c r="X805" s="271" t="s">
        <v>222</v>
      </c>
      <c r="Y805" s="15" t="s">
        <v>183</v>
      </c>
      <c r="Z805" s="15"/>
      <c r="AA805" s="15"/>
      <c r="AB805" s="15"/>
      <c r="AC805" s="795" t="str">
        <f>IF(BB805+BB806&gt;1,"※いずれか1つを選択","")</f>
        <v/>
      </c>
      <c r="AD805" s="795"/>
      <c r="AE805" s="795"/>
      <c r="AF805" s="795"/>
      <c r="AG805" s="795"/>
      <c r="AH805" s="795"/>
      <c r="AI805" s="795"/>
      <c r="AJ805" s="795"/>
      <c r="AK805" s="795"/>
      <c r="AL805" s="795"/>
      <c r="AM805" s="795"/>
      <c r="AN805" s="795"/>
      <c r="AO805" s="795"/>
      <c r="AP805" s="795"/>
      <c r="AQ805" s="795"/>
      <c r="AR805" s="795"/>
      <c r="AS805" s="795"/>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184</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765" t="s">
        <v>185</v>
      </c>
      <c r="H809" s="765"/>
      <c r="I809" s="765"/>
      <c r="J809" s="765"/>
      <c r="K809" s="765"/>
      <c r="L809" s="28" t="s">
        <v>18</v>
      </c>
      <c r="M809" s="28" t="s">
        <v>70</v>
      </c>
      <c r="N809" s="760" t="s">
        <v>186</v>
      </c>
      <c r="O809" s="760"/>
      <c r="P809" s="760"/>
      <c r="Q809" s="760"/>
      <c r="R809" s="760"/>
      <c r="S809" s="760"/>
      <c r="T809" s="760"/>
      <c r="U809" s="760"/>
      <c r="V809" s="760"/>
      <c r="W809" s="760"/>
      <c r="X809" s="760"/>
      <c r="Y809" s="760"/>
      <c r="Z809" s="760"/>
      <c r="AA809" s="760"/>
      <c r="AB809" s="760"/>
      <c r="AC809" s="760"/>
      <c r="AD809" s="760"/>
      <c r="AE809" s="760"/>
      <c r="AF809" s="760"/>
      <c r="AG809" s="760"/>
      <c r="AH809" s="760"/>
      <c r="AI809" s="760"/>
      <c r="AJ809" s="28" t="s">
        <v>18</v>
      </c>
      <c r="AK809" s="28" t="s">
        <v>70</v>
      </c>
      <c r="AL809" s="765" t="s">
        <v>187</v>
      </c>
      <c r="AM809" s="765"/>
      <c r="AN809" s="765"/>
      <c r="AO809" s="765"/>
      <c r="AP809" s="765"/>
      <c r="AQ809" s="765"/>
      <c r="AR809" s="28" t="s">
        <v>18</v>
      </c>
      <c r="AS809" s="15"/>
    </row>
    <row r="810" spans="1:54" outlineLevel="1" x14ac:dyDescent="0.15">
      <c r="A810" s="15"/>
      <c r="B810" s="730" t="s">
        <v>188</v>
      </c>
      <c r="C810" s="730"/>
      <c r="D810" s="730"/>
      <c r="E810" s="730"/>
      <c r="F810" s="28" t="s">
        <v>70</v>
      </c>
      <c r="G810" s="793"/>
      <c r="H810" s="793"/>
      <c r="I810" s="793"/>
      <c r="J810" s="793"/>
      <c r="K810" s="793"/>
      <c r="L810" s="793"/>
      <c r="M810" s="793"/>
      <c r="N810" s="793"/>
      <c r="O810" s="793"/>
      <c r="P810" s="793"/>
      <c r="Q810" s="793"/>
      <c r="R810" s="793"/>
      <c r="S810" s="793"/>
      <c r="T810" s="793"/>
      <c r="U810" s="793"/>
      <c r="V810" s="793"/>
      <c r="W810" s="793"/>
      <c r="X810" s="793"/>
      <c r="Y810" s="793"/>
      <c r="Z810" s="793"/>
      <c r="AA810" s="793"/>
      <c r="AB810" s="793"/>
      <c r="AC810" s="793"/>
      <c r="AD810" s="793"/>
      <c r="AE810" s="793"/>
      <c r="AF810" s="793"/>
      <c r="AG810" s="793"/>
      <c r="AH810" s="793"/>
      <c r="AI810" s="793"/>
      <c r="AJ810" s="43" t="s">
        <v>18</v>
      </c>
      <c r="AK810" s="43" t="s">
        <v>70</v>
      </c>
      <c r="AL810" s="797"/>
      <c r="AM810" s="797"/>
      <c r="AN810" s="797"/>
      <c r="AO810" s="797"/>
      <c r="AP810" s="797"/>
      <c r="AQ810" s="92" t="s">
        <v>97</v>
      </c>
      <c r="AR810" s="28" t="s">
        <v>18</v>
      </c>
      <c r="AS810" s="17"/>
    </row>
    <row r="811" spans="1:54" outlineLevel="1" x14ac:dyDescent="0.15">
      <c r="A811" s="15"/>
      <c r="B811" s="730" t="s">
        <v>189</v>
      </c>
      <c r="C811" s="730"/>
      <c r="D811" s="730"/>
      <c r="E811" s="730"/>
      <c r="F811" s="28" t="s">
        <v>70</v>
      </c>
      <c r="G811" s="793"/>
      <c r="H811" s="793"/>
      <c r="I811" s="793"/>
      <c r="J811" s="793"/>
      <c r="K811" s="793"/>
      <c r="L811" s="793"/>
      <c r="M811" s="793"/>
      <c r="N811" s="793"/>
      <c r="O811" s="793"/>
      <c r="P811" s="793"/>
      <c r="Q811" s="793"/>
      <c r="R811" s="793"/>
      <c r="S811" s="793"/>
      <c r="T811" s="793"/>
      <c r="U811" s="793"/>
      <c r="V811" s="793"/>
      <c r="W811" s="793"/>
      <c r="X811" s="793"/>
      <c r="Y811" s="793"/>
      <c r="Z811" s="793"/>
      <c r="AA811" s="793"/>
      <c r="AB811" s="793"/>
      <c r="AC811" s="793"/>
      <c r="AD811" s="793"/>
      <c r="AE811" s="793"/>
      <c r="AF811" s="793"/>
      <c r="AG811" s="793"/>
      <c r="AH811" s="793"/>
      <c r="AI811" s="793"/>
      <c r="AJ811" s="43" t="s">
        <v>18</v>
      </c>
      <c r="AK811" s="43" t="s">
        <v>70</v>
      </c>
      <c r="AL811" s="797"/>
      <c r="AM811" s="797"/>
      <c r="AN811" s="797"/>
      <c r="AO811" s="797"/>
      <c r="AP811" s="797"/>
      <c r="AQ811" s="92" t="s">
        <v>97</v>
      </c>
      <c r="AR811" s="28" t="s">
        <v>18</v>
      </c>
      <c r="AS811" s="17"/>
    </row>
    <row r="812" spans="1:54" outlineLevel="1" x14ac:dyDescent="0.15">
      <c r="A812" s="15"/>
      <c r="B812" s="730" t="s">
        <v>190</v>
      </c>
      <c r="C812" s="730"/>
      <c r="D812" s="730"/>
      <c r="E812" s="730"/>
      <c r="F812" s="28" t="s">
        <v>70</v>
      </c>
      <c r="G812" s="793"/>
      <c r="H812" s="793"/>
      <c r="I812" s="793"/>
      <c r="J812" s="793"/>
      <c r="K812" s="793"/>
      <c r="L812" s="793"/>
      <c r="M812" s="793"/>
      <c r="N812" s="793"/>
      <c r="O812" s="793"/>
      <c r="P812" s="793"/>
      <c r="Q812" s="793"/>
      <c r="R812" s="793"/>
      <c r="S812" s="793"/>
      <c r="T812" s="793"/>
      <c r="U812" s="793"/>
      <c r="V812" s="793"/>
      <c r="W812" s="793"/>
      <c r="X812" s="793"/>
      <c r="Y812" s="793"/>
      <c r="Z812" s="793"/>
      <c r="AA812" s="793"/>
      <c r="AB812" s="793"/>
      <c r="AC812" s="793"/>
      <c r="AD812" s="793"/>
      <c r="AE812" s="793"/>
      <c r="AF812" s="793"/>
      <c r="AG812" s="793"/>
      <c r="AH812" s="793"/>
      <c r="AI812" s="793"/>
      <c r="AJ812" s="43" t="s">
        <v>18</v>
      </c>
      <c r="AK812" s="43" t="s">
        <v>70</v>
      </c>
      <c r="AL812" s="797"/>
      <c r="AM812" s="797"/>
      <c r="AN812" s="797"/>
      <c r="AO812" s="797"/>
      <c r="AP812" s="797"/>
      <c r="AQ812" s="92" t="s">
        <v>97</v>
      </c>
      <c r="AR812" s="28" t="s">
        <v>18</v>
      </c>
      <c r="AS812" s="17"/>
    </row>
    <row r="813" spans="1:54" outlineLevel="1" x14ac:dyDescent="0.15">
      <c r="A813" s="15"/>
      <c r="B813" s="730" t="s">
        <v>191</v>
      </c>
      <c r="C813" s="730"/>
      <c r="D813" s="730"/>
      <c r="E813" s="730"/>
      <c r="F813" s="28" t="s">
        <v>70</v>
      </c>
      <c r="G813" s="793"/>
      <c r="H813" s="793"/>
      <c r="I813" s="793"/>
      <c r="J813" s="793"/>
      <c r="K813" s="793"/>
      <c r="L813" s="793"/>
      <c r="M813" s="793"/>
      <c r="N813" s="793"/>
      <c r="O813" s="793"/>
      <c r="P813" s="793"/>
      <c r="Q813" s="793"/>
      <c r="R813" s="793"/>
      <c r="S813" s="793"/>
      <c r="T813" s="793"/>
      <c r="U813" s="793"/>
      <c r="V813" s="793"/>
      <c r="W813" s="793"/>
      <c r="X813" s="793"/>
      <c r="Y813" s="793"/>
      <c r="Z813" s="793"/>
      <c r="AA813" s="793"/>
      <c r="AB813" s="793"/>
      <c r="AC813" s="793"/>
      <c r="AD813" s="793"/>
      <c r="AE813" s="793"/>
      <c r="AF813" s="793"/>
      <c r="AG813" s="793"/>
      <c r="AH813" s="793"/>
      <c r="AI813" s="793"/>
      <c r="AJ813" s="43" t="s">
        <v>18</v>
      </c>
      <c r="AK813" s="43" t="s">
        <v>70</v>
      </c>
      <c r="AL813" s="797"/>
      <c r="AM813" s="797"/>
      <c r="AN813" s="797"/>
      <c r="AO813" s="797"/>
      <c r="AP813" s="797"/>
      <c r="AQ813" s="92" t="s">
        <v>97</v>
      </c>
      <c r="AR813" s="28" t="s">
        <v>18</v>
      </c>
      <c r="AS813" s="17"/>
    </row>
    <row r="814" spans="1:54" outlineLevel="1" x14ac:dyDescent="0.15">
      <c r="A814" s="15"/>
      <c r="B814" s="730" t="s">
        <v>192</v>
      </c>
      <c r="C814" s="730"/>
      <c r="D814" s="730"/>
      <c r="E814" s="730"/>
      <c r="F814" s="28" t="s">
        <v>70</v>
      </c>
      <c r="G814" s="793"/>
      <c r="H814" s="793"/>
      <c r="I814" s="793"/>
      <c r="J814" s="793"/>
      <c r="K814" s="793"/>
      <c r="L814" s="793"/>
      <c r="M814" s="793"/>
      <c r="N814" s="793"/>
      <c r="O814" s="793"/>
      <c r="P814" s="793"/>
      <c r="Q814" s="793"/>
      <c r="R814" s="793"/>
      <c r="S814" s="793"/>
      <c r="T814" s="793"/>
      <c r="U814" s="793"/>
      <c r="V814" s="793"/>
      <c r="W814" s="793"/>
      <c r="X814" s="793"/>
      <c r="Y814" s="793"/>
      <c r="Z814" s="793"/>
      <c r="AA814" s="793"/>
      <c r="AB814" s="793"/>
      <c r="AC814" s="793"/>
      <c r="AD814" s="793"/>
      <c r="AE814" s="793"/>
      <c r="AF814" s="793"/>
      <c r="AG814" s="793"/>
      <c r="AH814" s="793"/>
      <c r="AI814" s="793"/>
      <c r="AJ814" s="43" t="s">
        <v>18</v>
      </c>
      <c r="AK814" s="43" t="s">
        <v>70</v>
      </c>
      <c r="AL814" s="797"/>
      <c r="AM814" s="797"/>
      <c r="AN814" s="797"/>
      <c r="AO814" s="797"/>
      <c r="AP814" s="797"/>
      <c r="AQ814" s="92" t="s">
        <v>97</v>
      </c>
      <c r="AR814" s="28" t="s">
        <v>18</v>
      </c>
      <c r="AS814" s="17"/>
    </row>
    <row r="815" spans="1:54" outlineLevel="1" x14ac:dyDescent="0.15">
      <c r="A815" s="15"/>
      <c r="B815" s="730" t="s">
        <v>193</v>
      </c>
      <c r="C815" s="730"/>
      <c r="D815" s="730"/>
      <c r="E815" s="730"/>
      <c r="F815" s="28" t="s">
        <v>70</v>
      </c>
      <c r="G815" s="793"/>
      <c r="H815" s="793"/>
      <c r="I815" s="793"/>
      <c r="J815" s="793"/>
      <c r="K815" s="793"/>
      <c r="L815" s="793"/>
      <c r="M815" s="793"/>
      <c r="N815" s="793"/>
      <c r="O815" s="793"/>
      <c r="P815" s="793"/>
      <c r="Q815" s="793"/>
      <c r="R815" s="793"/>
      <c r="S815" s="793"/>
      <c r="T815" s="793"/>
      <c r="U815" s="793"/>
      <c r="V815" s="793"/>
      <c r="W815" s="793"/>
      <c r="X815" s="793"/>
      <c r="Y815" s="793"/>
      <c r="Z815" s="793"/>
      <c r="AA815" s="793"/>
      <c r="AB815" s="793"/>
      <c r="AC815" s="793"/>
      <c r="AD815" s="793"/>
      <c r="AE815" s="793"/>
      <c r="AF815" s="793"/>
      <c r="AG815" s="793"/>
      <c r="AH815" s="793"/>
      <c r="AI815" s="793"/>
      <c r="AJ815" s="43" t="s">
        <v>18</v>
      </c>
      <c r="AK815" s="43" t="s">
        <v>70</v>
      </c>
      <c r="AL815" s="797"/>
      <c r="AM815" s="797"/>
      <c r="AN815" s="797"/>
      <c r="AO815" s="797"/>
      <c r="AP815" s="797"/>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0" t="s">
        <v>194</v>
      </c>
      <c r="B818" s="730"/>
      <c r="C818" s="730"/>
      <c r="D818" s="730"/>
      <c r="E818" s="730"/>
      <c r="F818" s="730"/>
      <c r="G818" s="730"/>
      <c r="H818" s="730"/>
      <c r="I818" s="730"/>
      <c r="J818" s="730"/>
      <c r="K818" s="730"/>
      <c r="L818" s="730"/>
      <c r="M818" s="798" t="s">
        <v>3</v>
      </c>
      <c r="N818" s="798"/>
      <c r="O818" s="798"/>
      <c r="P818" s="798"/>
      <c r="Q818" s="798"/>
      <c r="R818" s="798"/>
      <c r="S818" s="798"/>
      <c r="T818" s="798"/>
      <c r="U818" s="798"/>
      <c r="V818" s="798"/>
      <c r="W818" s="798"/>
      <c r="X818" s="798"/>
      <c r="Y818" s="798"/>
      <c r="Z818" s="798"/>
      <c r="AA818" s="798"/>
      <c r="AB818" s="798"/>
      <c r="AC818" s="798"/>
      <c r="AD818" s="798"/>
      <c r="AE818" s="798"/>
      <c r="AF818" s="798"/>
      <c r="AG818" s="798"/>
      <c r="AH818" s="798"/>
      <c r="AI818" s="798"/>
      <c r="AJ818" s="798"/>
      <c r="AK818" s="798"/>
      <c r="AL818" s="798"/>
      <c r="AM818" s="798"/>
      <c r="AN818" s="798"/>
      <c r="AO818" s="798"/>
      <c r="AP818" s="798"/>
      <c r="AQ818" s="798"/>
      <c r="AR818" s="798"/>
      <c r="AS818" s="798"/>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0" t="s">
        <v>195</v>
      </c>
      <c r="B821" s="730"/>
      <c r="C821" s="730"/>
      <c r="D821" s="730"/>
      <c r="E821" s="730"/>
      <c r="F821" s="730"/>
      <c r="G821" s="730"/>
      <c r="H821" s="730"/>
      <c r="I821" s="730"/>
      <c r="J821" s="730"/>
      <c r="K821" s="730"/>
      <c r="L821" s="730"/>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8"/>
      <c r="D822" s="798"/>
      <c r="E822" s="798"/>
      <c r="F822" s="798"/>
      <c r="G822" s="798"/>
      <c r="H822" s="798"/>
      <c r="I822" s="798"/>
      <c r="J822" s="798"/>
      <c r="K822" s="798"/>
      <c r="L822" s="798"/>
      <c r="M822" s="798"/>
      <c r="N822" s="798"/>
      <c r="O822" s="798"/>
      <c r="P822" s="798"/>
      <c r="Q822" s="798"/>
      <c r="R822" s="798"/>
      <c r="S822" s="798"/>
      <c r="T822" s="798"/>
      <c r="U822" s="798"/>
      <c r="V822" s="798"/>
      <c r="W822" s="798"/>
      <c r="X822" s="798"/>
      <c r="Y822" s="798"/>
      <c r="Z822" s="798"/>
      <c r="AA822" s="798"/>
      <c r="AB822" s="798"/>
      <c r="AC822" s="798"/>
      <c r="AD822" s="798"/>
      <c r="AE822" s="798"/>
      <c r="AF822" s="798"/>
      <c r="AG822" s="798"/>
      <c r="AH822" s="798"/>
      <c r="AI822" s="798"/>
      <c r="AJ822" s="798"/>
      <c r="AK822" s="798"/>
      <c r="AL822" s="798"/>
      <c r="AM822" s="798"/>
      <c r="AN822" s="798"/>
      <c r="AO822" s="798"/>
      <c r="AP822" s="798"/>
      <c r="AQ822" s="798"/>
      <c r="AR822" s="798"/>
      <c r="AS822" s="798"/>
    </row>
    <row r="823" spans="1:45" outlineLevel="1" x14ac:dyDescent="0.15">
      <c r="A823" s="17"/>
      <c r="B823" s="17"/>
      <c r="C823" s="798"/>
      <c r="D823" s="798"/>
      <c r="E823" s="798"/>
      <c r="F823" s="798"/>
      <c r="G823" s="798"/>
      <c r="H823" s="798"/>
      <c r="I823" s="798"/>
      <c r="J823" s="798"/>
      <c r="K823" s="798"/>
      <c r="L823" s="798"/>
      <c r="M823" s="798"/>
      <c r="N823" s="798"/>
      <c r="O823" s="798"/>
      <c r="P823" s="798"/>
      <c r="Q823" s="798"/>
      <c r="R823" s="798"/>
      <c r="S823" s="798"/>
      <c r="T823" s="798"/>
      <c r="U823" s="798"/>
      <c r="V823" s="798"/>
      <c r="W823" s="798"/>
      <c r="X823" s="798"/>
      <c r="Y823" s="798"/>
      <c r="Z823" s="798"/>
      <c r="AA823" s="798"/>
      <c r="AB823" s="798"/>
      <c r="AC823" s="798"/>
      <c r="AD823" s="798"/>
      <c r="AE823" s="798"/>
      <c r="AF823" s="798"/>
      <c r="AG823" s="798"/>
      <c r="AH823" s="798"/>
      <c r="AI823" s="798"/>
      <c r="AJ823" s="798"/>
      <c r="AK823" s="798"/>
      <c r="AL823" s="798"/>
      <c r="AM823" s="798"/>
      <c r="AN823" s="798"/>
      <c r="AO823" s="798"/>
      <c r="AP823" s="798"/>
      <c r="AQ823" s="798"/>
      <c r="AR823" s="798"/>
      <c r="AS823" s="798"/>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174</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60" t="s">
        <v>175</v>
      </c>
      <c r="C834" s="760"/>
      <c r="D834" s="760"/>
      <c r="E834" s="760"/>
      <c r="F834" s="760"/>
      <c r="G834" s="760"/>
      <c r="H834" s="760"/>
      <c r="I834" s="760"/>
      <c r="J834" s="760"/>
      <c r="K834" s="760"/>
      <c r="L834" s="760"/>
      <c r="M834" s="760"/>
      <c r="N834" s="760"/>
      <c r="O834" s="760"/>
      <c r="P834" s="760"/>
      <c r="Q834" s="760"/>
      <c r="R834" s="760"/>
      <c r="S834" s="760"/>
      <c r="T834" s="760"/>
      <c r="U834" s="760"/>
      <c r="V834" s="760"/>
      <c r="W834" s="760"/>
      <c r="X834" s="760"/>
      <c r="Y834" s="760"/>
      <c r="Z834" s="760"/>
      <c r="AA834" s="760"/>
      <c r="AB834" s="760"/>
      <c r="AC834" s="760"/>
      <c r="AD834" s="760"/>
      <c r="AE834" s="760"/>
      <c r="AF834" s="760"/>
      <c r="AG834" s="760"/>
      <c r="AH834" s="760"/>
      <c r="AI834" s="760"/>
      <c r="AJ834" s="760"/>
      <c r="AK834" s="760"/>
      <c r="AL834" s="760"/>
      <c r="AM834" s="760"/>
      <c r="AN834" s="760"/>
      <c r="AO834" s="760"/>
      <c r="AP834" s="760"/>
      <c r="AQ834" s="760"/>
      <c r="AR834" s="760"/>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60" t="s">
        <v>158</v>
      </c>
      <c r="B837" s="760"/>
      <c r="C837" s="760"/>
      <c r="D837" s="760"/>
      <c r="E837" s="760"/>
      <c r="F837" s="760"/>
      <c r="G837" s="760"/>
      <c r="H837" s="760"/>
      <c r="I837" s="760"/>
      <c r="J837" s="788"/>
      <c r="K837" s="788"/>
      <c r="L837" s="788"/>
      <c r="M837" s="788"/>
      <c r="N837" s="788"/>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60" t="s">
        <v>176</v>
      </c>
      <c r="B840" s="760"/>
      <c r="C840" s="760"/>
      <c r="D840" s="760"/>
      <c r="E840" s="760"/>
      <c r="F840" s="760"/>
      <c r="G840" s="760"/>
      <c r="H840" s="760"/>
      <c r="I840" s="760"/>
      <c r="J840" s="788" t="s">
        <v>357</v>
      </c>
      <c r="K840" s="788"/>
      <c r="L840" s="761"/>
      <c r="M840" s="761"/>
      <c r="N840" s="765" t="s">
        <v>134</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0" t="s">
        <v>177</v>
      </c>
      <c r="B843" s="730"/>
      <c r="C843" s="730"/>
      <c r="D843" s="730"/>
      <c r="E843" s="730"/>
      <c r="F843" s="730"/>
      <c r="G843" s="730"/>
      <c r="H843" s="730"/>
      <c r="I843" s="730"/>
      <c r="J843" s="730"/>
      <c r="K843" s="730"/>
      <c r="L843" s="730"/>
      <c r="M843" s="730"/>
      <c r="N843" s="730"/>
      <c r="O843" s="796"/>
      <c r="P843" s="796"/>
      <c r="Q843" s="796"/>
      <c r="R843" s="796"/>
      <c r="S843" s="796"/>
      <c r="T843" s="736" t="s">
        <v>173</v>
      </c>
      <c r="U843" s="736"/>
      <c r="V843" s="736"/>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0" t="s">
        <v>178</v>
      </c>
      <c r="B846" s="730"/>
      <c r="C846" s="730"/>
      <c r="D846" s="730"/>
      <c r="E846" s="730"/>
      <c r="F846" s="730"/>
      <c r="G846" s="730"/>
      <c r="H846" s="730"/>
      <c r="I846" s="730"/>
      <c r="J846" s="730"/>
      <c r="K846" s="730"/>
      <c r="L846" s="730"/>
      <c r="M846" s="730"/>
      <c r="N846" s="730"/>
      <c r="O846" s="796"/>
      <c r="P846" s="796"/>
      <c r="Q846" s="796"/>
      <c r="R846" s="796"/>
      <c r="S846" s="796"/>
      <c r="T846" s="736" t="s">
        <v>173</v>
      </c>
      <c r="U846" s="736"/>
      <c r="V846" s="736"/>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0" t="s">
        <v>179</v>
      </c>
      <c r="B849" s="730"/>
      <c r="C849" s="730"/>
      <c r="D849" s="730"/>
      <c r="E849" s="730"/>
      <c r="F849" s="730"/>
      <c r="G849" s="730"/>
      <c r="H849" s="730"/>
      <c r="I849" s="730"/>
      <c r="J849" s="730"/>
      <c r="K849" s="730"/>
      <c r="L849" s="730"/>
      <c r="M849" s="730"/>
      <c r="N849" s="730"/>
      <c r="O849" s="796"/>
      <c r="P849" s="796"/>
      <c r="Q849" s="796"/>
      <c r="R849" s="796"/>
      <c r="S849" s="796"/>
      <c r="T849" s="736" t="s">
        <v>173</v>
      </c>
      <c r="U849" s="736"/>
      <c r="V849" s="736"/>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0" t="s">
        <v>180</v>
      </c>
      <c r="B852" s="730"/>
      <c r="C852" s="730"/>
      <c r="D852" s="730"/>
      <c r="E852" s="730"/>
      <c r="F852" s="730"/>
      <c r="G852" s="730"/>
      <c r="H852" s="730"/>
      <c r="I852" s="730"/>
      <c r="J852" s="730"/>
      <c r="K852" s="730"/>
      <c r="L852" s="730"/>
      <c r="M852" s="730"/>
      <c r="N852" s="730"/>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181</v>
      </c>
      <c r="C853" s="15"/>
      <c r="D853" s="15"/>
      <c r="E853" s="15"/>
      <c r="F853" s="15"/>
      <c r="G853" s="15"/>
      <c r="H853" s="15"/>
      <c r="I853" s="15"/>
      <c r="J853" s="15"/>
      <c r="K853" s="15"/>
      <c r="L853" s="15"/>
      <c r="M853" s="15"/>
      <c r="N853" s="15"/>
      <c r="O853" s="796"/>
      <c r="P853" s="796"/>
      <c r="Q853" s="796"/>
      <c r="R853" s="796"/>
      <c r="S853" s="796"/>
      <c r="T853" s="736" t="s">
        <v>173</v>
      </c>
      <c r="U853" s="736"/>
      <c r="V853" s="736"/>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182</v>
      </c>
      <c r="C854" s="18"/>
      <c r="D854" s="39"/>
      <c r="E854" s="39"/>
      <c r="F854" s="39"/>
      <c r="G854" s="39"/>
      <c r="H854" s="18"/>
      <c r="I854" s="39"/>
      <c r="J854" s="39"/>
      <c r="K854" s="39"/>
      <c r="L854" s="39"/>
      <c r="M854" s="18"/>
      <c r="N854" s="39"/>
      <c r="O854" s="39"/>
      <c r="P854" s="39"/>
      <c r="Q854" s="39"/>
      <c r="R854" s="18"/>
      <c r="S854" s="39"/>
      <c r="T854" s="39"/>
      <c r="U854" s="271" t="s">
        <v>222</v>
      </c>
      <c r="V854" s="15" t="s">
        <v>138</v>
      </c>
      <c r="W854" s="15"/>
      <c r="X854" s="271" t="s">
        <v>222</v>
      </c>
      <c r="Y854" s="15" t="s">
        <v>183</v>
      </c>
      <c r="Z854" s="15"/>
      <c r="AA854" s="15"/>
      <c r="AB854" s="15"/>
      <c r="AC854" s="795" t="str">
        <f>IF(BB854+BB855&gt;1,"※いずれか1つを選択","")</f>
        <v/>
      </c>
      <c r="AD854" s="795"/>
      <c r="AE854" s="795"/>
      <c r="AF854" s="795"/>
      <c r="AG854" s="795"/>
      <c r="AH854" s="795"/>
      <c r="AI854" s="795"/>
      <c r="AJ854" s="795"/>
      <c r="AK854" s="795"/>
      <c r="AL854" s="795"/>
      <c r="AM854" s="795"/>
      <c r="AN854" s="795"/>
      <c r="AO854" s="795"/>
      <c r="AP854" s="795"/>
      <c r="AQ854" s="795"/>
      <c r="AR854" s="795"/>
      <c r="AS854" s="795"/>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184</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765" t="s">
        <v>185</v>
      </c>
      <c r="H858" s="765"/>
      <c r="I858" s="765"/>
      <c r="J858" s="765"/>
      <c r="K858" s="765"/>
      <c r="L858" s="28" t="s">
        <v>18</v>
      </c>
      <c r="M858" s="28" t="s">
        <v>70</v>
      </c>
      <c r="N858" s="760" t="s">
        <v>186</v>
      </c>
      <c r="O858" s="760"/>
      <c r="P858" s="760"/>
      <c r="Q858" s="760"/>
      <c r="R858" s="760"/>
      <c r="S858" s="760"/>
      <c r="T858" s="760"/>
      <c r="U858" s="760"/>
      <c r="V858" s="760"/>
      <c r="W858" s="760"/>
      <c r="X858" s="760"/>
      <c r="Y858" s="760"/>
      <c r="Z858" s="760"/>
      <c r="AA858" s="760"/>
      <c r="AB858" s="760"/>
      <c r="AC858" s="760"/>
      <c r="AD858" s="760"/>
      <c r="AE858" s="760"/>
      <c r="AF858" s="760"/>
      <c r="AG858" s="760"/>
      <c r="AH858" s="760"/>
      <c r="AI858" s="760"/>
      <c r="AJ858" s="28" t="s">
        <v>18</v>
      </c>
      <c r="AK858" s="28" t="s">
        <v>70</v>
      </c>
      <c r="AL858" s="765" t="s">
        <v>187</v>
      </c>
      <c r="AM858" s="765"/>
      <c r="AN858" s="765"/>
      <c r="AO858" s="765"/>
      <c r="AP858" s="765"/>
      <c r="AQ858" s="765"/>
      <c r="AR858" s="28" t="s">
        <v>18</v>
      </c>
      <c r="AS858" s="15"/>
    </row>
    <row r="859" spans="1:54" x14ac:dyDescent="0.15">
      <c r="A859" s="15"/>
      <c r="B859" s="730" t="s">
        <v>188</v>
      </c>
      <c r="C859" s="730"/>
      <c r="D859" s="730"/>
      <c r="E859" s="730"/>
      <c r="F859" s="28" t="s">
        <v>70</v>
      </c>
      <c r="G859" s="793"/>
      <c r="H859" s="793"/>
      <c r="I859" s="793"/>
      <c r="J859" s="793"/>
      <c r="K859" s="793"/>
      <c r="L859" s="793"/>
      <c r="M859" s="793"/>
      <c r="N859" s="793"/>
      <c r="O859" s="793"/>
      <c r="P859" s="793"/>
      <c r="Q859" s="793"/>
      <c r="R859" s="793"/>
      <c r="S859" s="793"/>
      <c r="T859" s="793"/>
      <c r="U859" s="793"/>
      <c r="V859" s="793"/>
      <c r="W859" s="793"/>
      <c r="X859" s="793"/>
      <c r="Y859" s="793"/>
      <c r="Z859" s="793"/>
      <c r="AA859" s="793"/>
      <c r="AB859" s="793"/>
      <c r="AC859" s="793"/>
      <c r="AD859" s="793"/>
      <c r="AE859" s="793"/>
      <c r="AF859" s="793"/>
      <c r="AG859" s="793"/>
      <c r="AH859" s="793"/>
      <c r="AI859" s="793"/>
      <c r="AJ859" s="43" t="s">
        <v>18</v>
      </c>
      <c r="AK859" s="43" t="s">
        <v>70</v>
      </c>
      <c r="AL859" s="797"/>
      <c r="AM859" s="797"/>
      <c r="AN859" s="797"/>
      <c r="AO859" s="797"/>
      <c r="AP859" s="797"/>
      <c r="AQ859" s="92" t="s">
        <v>97</v>
      </c>
      <c r="AR859" s="28" t="s">
        <v>18</v>
      </c>
      <c r="AS859" s="17"/>
    </row>
    <row r="860" spans="1:54" x14ac:dyDescent="0.15">
      <c r="A860" s="15"/>
      <c r="B860" s="730" t="s">
        <v>189</v>
      </c>
      <c r="C860" s="730"/>
      <c r="D860" s="730"/>
      <c r="E860" s="730"/>
      <c r="F860" s="28" t="s">
        <v>70</v>
      </c>
      <c r="G860" s="793"/>
      <c r="H860" s="793"/>
      <c r="I860" s="793"/>
      <c r="J860" s="793"/>
      <c r="K860" s="793"/>
      <c r="L860" s="793"/>
      <c r="M860" s="793"/>
      <c r="N860" s="793"/>
      <c r="O860" s="793"/>
      <c r="P860" s="793"/>
      <c r="Q860" s="793"/>
      <c r="R860" s="793"/>
      <c r="S860" s="793"/>
      <c r="T860" s="793"/>
      <c r="U860" s="793"/>
      <c r="V860" s="793"/>
      <c r="W860" s="793"/>
      <c r="X860" s="793"/>
      <c r="Y860" s="793"/>
      <c r="Z860" s="793"/>
      <c r="AA860" s="793"/>
      <c r="AB860" s="793"/>
      <c r="AC860" s="793"/>
      <c r="AD860" s="793"/>
      <c r="AE860" s="793"/>
      <c r="AF860" s="793"/>
      <c r="AG860" s="793"/>
      <c r="AH860" s="793"/>
      <c r="AI860" s="793"/>
      <c r="AJ860" s="43" t="s">
        <v>18</v>
      </c>
      <c r="AK860" s="43" t="s">
        <v>70</v>
      </c>
      <c r="AL860" s="797"/>
      <c r="AM860" s="797"/>
      <c r="AN860" s="797"/>
      <c r="AO860" s="797"/>
      <c r="AP860" s="797"/>
      <c r="AQ860" s="92" t="s">
        <v>97</v>
      </c>
      <c r="AR860" s="28" t="s">
        <v>18</v>
      </c>
      <c r="AS860" s="17"/>
    </row>
    <row r="861" spans="1:54" x14ac:dyDescent="0.15">
      <c r="A861" s="15"/>
      <c r="B861" s="730" t="s">
        <v>190</v>
      </c>
      <c r="C861" s="730"/>
      <c r="D861" s="730"/>
      <c r="E861" s="730"/>
      <c r="F861" s="28" t="s">
        <v>70</v>
      </c>
      <c r="G861" s="793"/>
      <c r="H861" s="793"/>
      <c r="I861" s="793"/>
      <c r="J861" s="793"/>
      <c r="K861" s="793"/>
      <c r="L861" s="793"/>
      <c r="M861" s="793"/>
      <c r="N861" s="793"/>
      <c r="O861" s="793"/>
      <c r="P861" s="793"/>
      <c r="Q861" s="793"/>
      <c r="R861" s="793"/>
      <c r="S861" s="793"/>
      <c r="T861" s="793"/>
      <c r="U861" s="793"/>
      <c r="V861" s="793"/>
      <c r="W861" s="793"/>
      <c r="X861" s="793"/>
      <c r="Y861" s="793"/>
      <c r="Z861" s="793"/>
      <c r="AA861" s="793"/>
      <c r="AB861" s="793"/>
      <c r="AC861" s="793"/>
      <c r="AD861" s="793"/>
      <c r="AE861" s="793"/>
      <c r="AF861" s="793"/>
      <c r="AG861" s="793"/>
      <c r="AH861" s="793"/>
      <c r="AI861" s="793"/>
      <c r="AJ861" s="43" t="s">
        <v>18</v>
      </c>
      <c r="AK861" s="43" t="s">
        <v>70</v>
      </c>
      <c r="AL861" s="797"/>
      <c r="AM861" s="797"/>
      <c r="AN861" s="797"/>
      <c r="AO861" s="797"/>
      <c r="AP861" s="797"/>
      <c r="AQ861" s="92" t="s">
        <v>97</v>
      </c>
      <c r="AR861" s="28" t="s">
        <v>18</v>
      </c>
      <c r="AS861" s="17"/>
    </row>
    <row r="862" spans="1:54" x14ac:dyDescent="0.15">
      <c r="A862" s="15"/>
      <c r="B862" s="730" t="s">
        <v>191</v>
      </c>
      <c r="C862" s="730"/>
      <c r="D862" s="730"/>
      <c r="E862" s="730"/>
      <c r="F862" s="28" t="s">
        <v>70</v>
      </c>
      <c r="G862" s="793"/>
      <c r="H862" s="793"/>
      <c r="I862" s="793"/>
      <c r="J862" s="793"/>
      <c r="K862" s="793"/>
      <c r="L862" s="793"/>
      <c r="M862" s="793"/>
      <c r="N862" s="793"/>
      <c r="O862" s="793"/>
      <c r="P862" s="793"/>
      <c r="Q862" s="793"/>
      <c r="R862" s="793"/>
      <c r="S862" s="793"/>
      <c r="T862" s="793"/>
      <c r="U862" s="793"/>
      <c r="V862" s="793"/>
      <c r="W862" s="793"/>
      <c r="X862" s="793"/>
      <c r="Y862" s="793"/>
      <c r="Z862" s="793"/>
      <c r="AA862" s="793"/>
      <c r="AB862" s="793"/>
      <c r="AC862" s="793"/>
      <c r="AD862" s="793"/>
      <c r="AE862" s="793"/>
      <c r="AF862" s="793"/>
      <c r="AG862" s="793"/>
      <c r="AH862" s="793"/>
      <c r="AI862" s="793"/>
      <c r="AJ862" s="43" t="s">
        <v>18</v>
      </c>
      <c r="AK862" s="43" t="s">
        <v>70</v>
      </c>
      <c r="AL862" s="797"/>
      <c r="AM862" s="797"/>
      <c r="AN862" s="797"/>
      <c r="AO862" s="797"/>
      <c r="AP862" s="797"/>
      <c r="AQ862" s="92" t="s">
        <v>97</v>
      </c>
      <c r="AR862" s="28" t="s">
        <v>18</v>
      </c>
      <c r="AS862" s="17"/>
    </row>
    <row r="863" spans="1:54" x14ac:dyDescent="0.15">
      <c r="A863" s="15"/>
      <c r="B863" s="730" t="s">
        <v>192</v>
      </c>
      <c r="C863" s="730"/>
      <c r="D863" s="730"/>
      <c r="E863" s="730"/>
      <c r="F863" s="28" t="s">
        <v>70</v>
      </c>
      <c r="G863" s="793"/>
      <c r="H863" s="793"/>
      <c r="I863" s="793"/>
      <c r="J863" s="793"/>
      <c r="K863" s="793"/>
      <c r="L863" s="793"/>
      <c r="M863" s="793"/>
      <c r="N863" s="793"/>
      <c r="O863" s="793"/>
      <c r="P863" s="793"/>
      <c r="Q863" s="793"/>
      <c r="R863" s="793"/>
      <c r="S863" s="793"/>
      <c r="T863" s="793"/>
      <c r="U863" s="793"/>
      <c r="V863" s="793"/>
      <c r="W863" s="793"/>
      <c r="X863" s="793"/>
      <c r="Y863" s="793"/>
      <c r="Z863" s="793"/>
      <c r="AA863" s="793"/>
      <c r="AB863" s="793"/>
      <c r="AC863" s="793"/>
      <c r="AD863" s="793"/>
      <c r="AE863" s="793"/>
      <c r="AF863" s="793"/>
      <c r="AG863" s="793"/>
      <c r="AH863" s="793"/>
      <c r="AI863" s="793"/>
      <c r="AJ863" s="43" t="s">
        <v>18</v>
      </c>
      <c r="AK863" s="43" t="s">
        <v>70</v>
      </c>
      <c r="AL863" s="797"/>
      <c r="AM863" s="797"/>
      <c r="AN863" s="797"/>
      <c r="AO863" s="797"/>
      <c r="AP863" s="797"/>
      <c r="AQ863" s="92" t="s">
        <v>97</v>
      </c>
      <c r="AR863" s="28" t="s">
        <v>18</v>
      </c>
      <c r="AS863" s="17"/>
    </row>
    <row r="864" spans="1:54" x14ac:dyDescent="0.15">
      <c r="A864" s="15"/>
      <c r="B864" s="730" t="s">
        <v>193</v>
      </c>
      <c r="C864" s="730"/>
      <c r="D864" s="730"/>
      <c r="E864" s="730"/>
      <c r="F864" s="28" t="s">
        <v>70</v>
      </c>
      <c r="G864" s="793"/>
      <c r="H864" s="793"/>
      <c r="I864" s="793"/>
      <c r="J864" s="793"/>
      <c r="K864" s="793"/>
      <c r="L864" s="793"/>
      <c r="M864" s="793"/>
      <c r="N864" s="793"/>
      <c r="O864" s="793"/>
      <c r="P864" s="793"/>
      <c r="Q864" s="793"/>
      <c r="R864" s="793"/>
      <c r="S864" s="793"/>
      <c r="T864" s="793"/>
      <c r="U864" s="793"/>
      <c r="V864" s="793"/>
      <c r="W864" s="793"/>
      <c r="X864" s="793"/>
      <c r="Y864" s="793"/>
      <c r="Z864" s="793"/>
      <c r="AA864" s="793"/>
      <c r="AB864" s="793"/>
      <c r="AC864" s="793"/>
      <c r="AD864" s="793"/>
      <c r="AE864" s="793"/>
      <c r="AF864" s="793"/>
      <c r="AG864" s="793"/>
      <c r="AH864" s="793"/>
      <c r="AI864" s="793"/>
      <c r="AJ864" s="43" t="s">
        <v>18</v>
      </c>
      <c r="AK864" s="43" t="s">
        <v>70</v>
      </c>
      <c r="AL864" s="797"/>
      <c r="AM864" s="797"/>
      <c r="AN864" s="797"/>
      <c r="AO864" s="797"/>
      <c r="AP864" s="797"/>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0" t="s">
        <v>194</v>
      </c>
      <c r="B867" s="730"/>
      <c r="C867" s="730"/>
      <c r="D867" s="730"/>
      <c r="E867" s="730"/>
      <c r="F867" s="730"/>
      <c r="G867" s="730"/>
      <c r="H867" s="730"/>
      <c r="I867" s="730"/>
      <c r="J867" s="730"/>
      <c r="K867" s="730"/>
      <c r="L867" s="730"/>
      <c r="M867" s="798" t="s">
        <v>3</v>
      </c>
      <c r="N867" s="798"/>
      <c r="O867" s="798"/>
      <c r="P867" s="798"/>
      <c r="Q867" s="798"/>
      <c r="R867" s="798"/>
      <c r="S867" s="798"/>
      <c r="T867" s="798"/>
      <c r="U867" s="798"/>
      <c r="V867" s="798"/>
      <c r="W867" s="798"/>
      <c r="X867" s="798"/>
      <c r="Y867" s="798"/>
      <c r="Z867" s="798"/>
      <c r="AA867" s="798"/>
      <c r="AB867" s="798"/>
      <c r="AC867" s="798"/>
      <c r="AD867" s="798"/>
      <c r="AE867" s="798"/>
      <c r="AF867" s="798"/>
      <c r="AG867" s="798"/>
      <c r="AH867" s="798"/>
      <c r="AI867" s="798"/>
      <c r="AJ867" s="798"/>
      <c r="AK867" s="798"/>
      <c r="AL867" s="798"/>
      <c r="AM867" s="798"/>
      <c r="AN867" s="798"/>
      <c r="AO867" s="798"/>
      <c r="AP867" s="798"/>
      <c r="AQ867" s="798"/>
      <c r="AR867" s="798"/>
      <c r="AS867" s="798"/>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0" t="s">
        <v>195</v>
      </c>
      <c r="B870" s="730"/>
      <c r="C870" s="730"/>
      <c r="D870" s="730"/>
      <c r="E870" s="730"/>
      <c r="F870" s="730"/>
      <c r="G870" s="730"/>
      <c r="H870" s="730"/>
      <c r="I870" s="730"/>
      <c r="J870" s="730"/>
      <c r="K870" s="730"/>
      <c r="L870" s="730"/>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8"/>
      <c r="D871" s="798"/>
      <c r="E871" s="798"/>
      <c r="F871" s="798"/>
      <c r="G871" s="798"/>
      <c r="H871" s="798"/>
      <c r="I871" s="798"/>
      <c r="J871" s="798"/>
      <c r="K871" s="798"/>
      <c r="L871" s="798"/>
      <c r="M871" s="798"/>
      <c r="N871" s="798"/>
      <c r="O871" s="798"/>
      <c r="P871" s="798"/>
      <c r="Q871" s="798"/>
      <c r="R871" s="798"/>
      <c r="S871" s="798"/>
      <c r="T871" s="798"/>
      <c r="U871" s="798"/>
      <c r="V871" s="798"/>
      <c r="W871" s="798"/>
      <c r="X871" s="798"/>
      <c r="Y871" s="798"/>
      <c r="Z871" s="798"/>
      <c r="AA871" s="798"/>
      <c r="AB871" s="798"/>
      <c r="AC871" s="798"/>
      <c r="AD871" s="798"/>
      <c r="AE871" s="798"/>
      <c r="AF871" s="798"/>
      <c r="AG871" s="798"/>
      <c r="AH871" s="798"/>
      <c r="AI871" s="798"/>
      <c r="AJ871" s="798"/>
      <c r="AK871" s="798"/>
      <c r="AL871" s="798"/>
      <c r="AM871" s="798"/>
      <c r="AN871" s="798"/>
      <c r="AO871" s="798"/>
      <c r="AP871" s="798"/>
      <c r="AQ871" s="798"/>
      <c r="AR871" s="798"/>
      <c r="AS871" s="798"/>
    </row>
    <row r="872" spans="1:45" x14ac:dyDescent="0.15">
      <c r="A872" s="17"/>
      <c r="B872" s="17"/>
      <c r="C872" s="798"/>
      <c r="D872" s="798"/>
      <c r="E872" s="798"/>
      <c r="F872" s="798"/>
      <c r="G872" s="798"/>
      <c r="H872" s="798"/>
      <c r="I872" s="798"/>
      <c r="J872" s="798"/>
      <c r="K872" s="798"/>
      <c r="L872" s="798"/>
      <c r="M872" s="798"/>
      <c r="N872" s="798"/>
      <c r="O872" s="798"/>
      <c r="P872" s="798"/>
      <c r="Q872" s="798"/>
      <c r="R872" s="798"/>
      <c r="S872" s="798"/>
      <c r="T872" s="798"/>
      <c r="U872" s="798"/>
      <c r="V872" s="798"/>
      <c r="W872" s="798"/>
      <c r="X872" s="798"/>
      <c r="Y872" s="798"/>
      <c r="Z872" s="798"/>
      <c r="AA872" s="798"/>
      <c r="AB872" s="798"/>
      <c r="AC872" s="798"/>
      <c r="AD872" s="798"/>
      <c r="AE872" s="798"/>
      <c r="AF872" s="798"/>
      <c r="AG872" s="798"/>
      <c r="AH872" s="798"/>
      <c r="AI872" s="798"/>
      <c r="AJ872" s="798"/>
      <c r="AK872" s="798"/>
      <c r="AL872" s="798"/>
      <c r="AM872" s="798"/>
      <c r="AN872" s="798"/>
      <c r="AO872" s="798"/>
      <c r="AP872" s="798"/>
      <c r="AQ872" s="798"/>
      <c r="AR872" s="798"/>
      <c r="AS872" s="798"/>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174</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60" t="s">
        <v>175</v>
      </c>
      <c r="C877" s="760"/>
      <c r="D877" s="760"/>
      <c r="E877" s="760"/>
      <c r="F877" s="760"/>
      <c r="G877" s="760"/>
      <c r="H877" s="760"/>
      <c r="I877" s="760"/>
      <c r="J877" s="760"/>
      <c r="K877" s="760"/>
      <c r="L877" s="760"/>
      <c r="M877" s="760"/>
      <c r="N877" s="760"/>
      <c r="O877" s="760"/>
      <c r="P877" s="760"/>
      <c r="Q877" s="760"/>
      <c r="R877" s="760"/>
      <c r="S877" s="760"/>
      <c r="T877" s="760"/>
      <c r="U877" s="760"/>
      <c r="V877" s="760"/>
      <c r="W877" s="760"/>
      <c r="X877" s="760"/>
      <c r="Y877" s="760"/>
      <c r="Z877" s="760"/>
      <c r="AA877" s="760"/>
      <c r="AB877" s="760"/>
      <c r="AC877" s="760"/>
      <c r="AD877" s="760"/>
      <c r="AE877" s="760"/>
      <c r="AF877" s="760"/>
      <c r="AG877" s="760"/>
      <c r="AH877" s="760"/>
      <c r="AI877" s="760"/>
      <c r="AJ877" s="760"/>
      <c r="AK877" s="760"/>
      <c r="AL877" s="760"/>
      <c r="AM877" s="760"/>
      <c r="AN877" s="760"/>
      <c r="AO877" s="760"/>
      <c r="AP877" s="760"/>
      <c r="AQ877" s="760"/>
      <c r="AR877" s="760"/>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60" t="s">
        <v>158</v>
      </c>
      <c r="B880" s="760"/>
      <c r="C880" s="760"/>
      <c r="D880" s="760"/>
      <c r="E880" s="760"/>
      <c r="F880" s="760"/>
      <c r="G880" s="760"/>
      <c r="H880" s="760"/>
      <c r="I880" s="760"/>
      <c r="J880" s="788"/>
      <c r="K880" s="788"/>
      <c r="L880" s="788"/>
      <c r="M880" s="788"/>
      <c r="N880" s="788"/>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60" t="s">
        <v>176</v>
      </c>
      <c r="B883" s="760"/>
      <c r="C883" s="760"/>
      <c r="D883" s="760"/>
      <c r="E883" s="760"/>
      <c r="F883" s="760"/>
      <c r="G883" s="760"/>
      <c r="H883" s="760"/>
      <c r="I883" s="760"/>
      <c r="J883" s="788" t="s">
        <v>170</v>
      </c>
      <c r="K883" s="788"/>
      <c r="L883" s="761"/>
      <c r="M883" s="761"/>
      <c r="N883" s="765" t="s">
        <v>134</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0" t="s">
        <v>177</v>
      </c>
      <c r="B886" s="730"/>
      <c r="C886" s="730"/>
      <c r="D886" s="730"/>
      <c r="E886" s="730"/>
      <c r="F886" s="730"/>
      <c r="G886" s="730"/>
      <c r="H886" s="730"/>
      <c r="I886" s="730"/>
      <c r="J886" s="730"/>
      <c r="K886" s="730"/>
      <c r="L886" s="730"/>
      <c r="M886" s="730"/>
      <c r="N886" s="730"/>
      <c r="O886" s="796"/>
      <c r="P886" s="796"/>
      <c r="Q886" s="796"/>
      <c r="R886" s="796"/>
      <c r="S886" s="796"/>
      <c r="T886" s="736" t="s">
        <v>173</v>
      </c>
      <c r="U886" s="736"/>
      <c r="V886" s="736"/>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0" t="s">
        <v>178</v>
      </c>
      <c r="B889" s="730"/>
      <c r="C889" s="730"/>
      <c r="D889" s="730"/>
      <c r="E889" s="730"/>
      <c r="F889" s="730"/>
      <c r="G889" s="730"/>
      <c r="H889" s="730"/>
      <c r="I889" s="730"/>
      <c r="J889" s="730"/>
      <c r="K889" s="730"/>
      <c r="L889" s="730"/>
      <c r="M889" s="730"/>
      <c r="N889" s="730"/>
      <c r="O889" s="796"/>
      <c r="P889" s="796"/>
      <c r="Q889" s="796"/>
      <c r="R889" s="796"/>
      <c r="S889" s="796"/>
      <c r="T889" s="736" t="s">
        <v>173</v>
      </c>
      <c r="U889" s="736"/>
      <c r="V889" s="736"/>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0" t="s">
        <v>179</v>
      </c>
      <c r="B892" s="730"/>
      <c r="C892" s="730"/>
      <c r="D892" s="730"/>
      <c r="E892" s="730"/>
      <c r="F892" s="730"/>
      <c r="G892" s="730"/>
      <c r="H892" s="730"/>
      <c r="I892" s="730"/>
      <c r="J892" s="730"/>
      <c r="K892" s="730"/>
      <c r="L892" s="730"/>
      <c r="M892" s="730"/>
      <c r="N892" s="730"/>
      <c r="O892" s="796"/>
      <c r="P892" s="796"/>
      <c r="Q892" s="796"/>
      <c r="R892" s="796"/>
      <c r="S892" s="796"/>
      <c r="T892" s="736" t="s">
        <v>173</v>
      </c>
      <c r="U892" s="736"/>
      <c r="V892" s="736"/>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0" t="s">
        <v>180</v>
      </c>
      <c r="B895" s="730"/>
      <c r="C895" s="730"/>
      <c r="D895" s="730"/>
      <c r="E895" s="730"/>
      <c r="F895" s="730"/>
      <c r="G895" s="730"/>
      <c r="H895" s="730"/>
      <c r="I895" s="730"/>
      <c r="J895" s="730"/>
      <c r="K895" s="730"/>
      <c r="L895" s="730"/>
      <c r="M895" s="730"/>
      <c r="N895" s="730"/>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181</v>
      </c>
      <c r="C896" s="15"/>
      <c r="D896" s="15"/>
      <c r="E896" s="15"/>
      <c r="F896" s="15"/>
      <c r="G896" s="15"/>
      <c r="H896" s="15"/>
      <c r="I896" s="15"/>
      <c r="J896" s="15"/>
      <c r="K896" s="15"/>
      <c r="L896" s="15"/>
      <c r="M896" s="15"/>
      <c r="N896" s="15"/>
      <c r="O896" s="796"/>
      <c r="P896" s="796"/>
      <c r="Q896" s="796"/>
      <c r="R896" s="796"/>
      <c r="S896" s="796"/>
      <c r="T896" s="736" t="s">
        <v>173</v>
      </c>
      <c r="U896" s="736"/>
      <c r="V896" s="736"/>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182</v>
      </c>
      <c r="C897" s="18"/>
      <c r="D897" s="39"/>
      <c r="E897" s="39"/>
      <c r="F897" s="39"/>
      <c r="G897" s="39"/>
      <c r="H897" s="18"/>
      <c r="I897" s="39"/>
      <c r="J897" s="39"/>
      <c r="K897" s="39"/>
      <c r="L897" s="39"/>
      <c r="M897" s="18"/>
      <c r="N897" s="39"/>
      <c r="O897" s="39"/>
      <c r="P897" s="39"/>
      <c r="Q897" s="39"/>
      <c r="R897" s="18"/>
      <c r="S897" s="39"/>
      <c r="T897" s="39"/>
      <c r="U897" s="271" t="s">
        <v>222</v>
      </c>
      <c r="V897" s="15" t="s">
        <v>138</v>
      </c>
      <c r="W897" s="15"/>
      <c r="X897" s="271" t="s">
        <v>222</v>
      </c>
      <c r="Y897" s="15" t="s">
        <v>183</v>
      </c>
      <c r="Z897" s="15"/>
      <c r="AA897" s="15"/>
      <c r="AB897" s="15"/>
      <c r="AC897" s="795" t="str">
        <f>IF(BB897+BB898&gt;1,"※いずれか1つを選択","")</f>
        <v/>
      </c>
      <c r="AD897" s="795"/>
      <c r="AE897" s="795"/>
      <c r="AF897" s="795"/>
      <c r="AG897" s="795"/>
      <c r="AH897" s="795"/>
      <c r="AI897" s="795"/>
      <c r="AJ897" s="795"/>
      <c r="AK897" s="795"/>
      <c r="AL897" s="795"/>
      <c r="AM897" s="795"/>
      <c r="AN897" s="795"/>
      <c r="AO897" s="795"/>
      <c r="AP897" s="795"/>
      <c r="AQ897" s="795"/>
      <c r="AR897" s="795"/>
      <c r="AS897" s="795"/>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184</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765" t="s">
        <v>185</v>
      </c>
      <c r="H901" s="765"/>
      <c r="I901" s="765"/>
      <c r="J901" s="765"/>
      <c r="K901" s="765"/>
      <c r="L901" s="28" t="s">
        <v>18</v>
      </c>
      <c r="M901" s="28" t="s">
        <v>70</v>
      </c>
      <c r="N901" s="760" t="s">
        <v>186</v>
      </c>
      <c r="O901" s="760"/>
      <c r="P901" s="760"/>
      <c r="Q901" s="760"/>
      <c r="R901" s="760"/>
      <c r="S901" s="760"/>
      <c r="T901" s="760"/>
      <c r="U901" s="760"/>
      <c r="V901" s="760"/>
      <c r="W901" s="760"/>
      <c r="X901" s="760"/>
      <c r="Y901" s="760"/>
      <c r="Z901" s="760"/>
      <c r="AA901" s="760"/>
      <c r="AB901" s="760"/>
      <c r="AC901" s="760"/>
      <c r="AD901" s="760"/>
      <c r="AE901" s="760"/>
      <c r="AF901" s="760"/>
      <c r="AG901" s="760"/>
      <c r="AH901" s="760"/>
      <c r="AI901" s="760"/>
      <c r="AJ901" s="28" t="s">
        <v>18</v>
      </c>
      <c r="AK901" s="28" t="s">
        <v>70</v>
      </c>
      <c r="AL901" s="765" t="s">
        <v>187</v>
      </c>
      <c r="AM901" s="765"/>
      <c r="AN901" s="765"/>
      <c r="AO901" s="765"/>
      <c r="AP901" s="765"/>
      <c r="AQ901" s="765"/>
      <c r="AR901" s="28" t="s">
        <v>18</v>
      </c>
      <c r="AS901" s="15"/>
    </row>
    <row r="902" spans="1:54" outlineLevel="1" x14ac:dyDescent="0.15">
      <c r="A902" s="15"/>
      <c r="B902" s="730" t="s">
        <v>188</v>
      </c>
      <c r="C902" s="730"/>
      <c r="D902" s="730"/>
      <c r="E902" s="730"/>
      <c r="F902" s="28" t="s">
        <v>70</v>
      </c>
      <c r="G902" s="793"/>
      <c r="H902" s="793"/>
      <c r="I902" s="793"/>
      <c r="J902" s="793"/>
      <c r="K902" s="793"/>
      <c r="L902" s="793"/>
      <c r="M902" s="793"/>
      <c r="N902" s="793"/>
      <c r="O902" s="793"/>
      <c r="P902" s="793"/>
      <c r="Q902" s="793"/>
      <c r="R902" s="793"/>
      <c r="S902" s="793"/>
      <c r="T902" s="793"/>
      <c r="U902" s="793"/>
      <c r="V902" s="793"/>
      <c r="W902" s="793"/>
      <c r="X902" s="793"/>
      <c r="Y902" s="793"/>
      <c r="Z902" s="793"/>
      <c r="AA902" s="793"/>
      <c r="AB902" s="793"/>
      <c r="AC902" s="793"/>
      <c r="AD902" s="793"/>
      <c r="AE902" s="793"/>
      <c r="AF902" s="793"/>
      <c r="AG902" s="793"/>
      <c r="AH902" s="793"/>
      <c r="AI902" s="793"/>
      <c r="AJ902" s="43" t="s">
        <v>18</v>
      </c>
      <c r="AK902" s="43" t="s">
        <v>70</v>
      </c>
      <c r="AL902" s="797"/>
      <c r="AM902" s="797"/>
      <c r="AN902" s="797"/>
      <c r="AO902" s="797"/>
      <c r="AP902" s="797"/>
      <c r="AQ902" s="92" t="s">
        <v>97</v>
      </c>
      <c r="AR902" s="28" t="s">
        <v>18</v>
      </c>
      <c r="AS902" s="17"/>
    </row>
    <row r="903" spans="1:54" outlineLevel="1" x14ac:dyDescent="0.15">
      <c r="A903" s="15"/>
      <c r="B903" s="730" t="s">
        <v>189</v>
      </c>
      <c r="C903" s="730"/>
      <c r="D903" s="730"/>
      <c r="E903" s="730"/>
      <c r="F903" s="28" t="s">
        <v>70</v>
      </c>
      <c r="G903" s="793"/>
      <c r="H903" s="793"/>
      <c r="I903" s="793"/>
      <c r="J903" s="793"/>
      <c r="K903" s="793"/>
      <c r="L903" s="793"/>
      <c r="M903" s="793"/>
      <c r="N903" s="793"/>
      <c r="O903" s="793"/>
      <c r="P903" s="793"/>
      <c r="Q903" s="793"/>
      <c r="R903" s="793"/>
      <c r="S903" s="793"/>
      <c r="T903" s="793"/>
      <c r="U903" s="793"/>
      <c r="V903" s="793"/>
      <c r="W903" s="793"/>
      <c r="X903" s="793"/>
      <c r="Y903" s="793"/>
      <c r="Z903" s="793"/>
      <c r="AA903" s="793"/>
      <c r="AB903" s="793"/>
      <c r="AC903" s="793"/>
      <c r="AD903" s="793"/>
      <c r="AE903" s="793"/>
      <c r="AF903" s="793"/>
      <c r="AG903" s="793"/>
      <c r="AH903" s="793"/>
      <c r="AI903" s="793"/>
      <c r="AJ903" s="43" t="s">
        <v>18</v>
      </c>
      <c r="AK903" s="43" t="s">
        <v>70</v>
      </c>
      <c r="AL903" s="797"/>
      <c r="AM903" s="797"/>
      <c r="AN903" s="797"/>
      <c r="AO903" s="797"/>
      <c r="AP903" s="797"/>
      <c r="AQ903" s="92" t="s">
        <v>97</v>
      </c>
      <c r="AR903" s="28" t="s">
        <v>18</v>
      </c>
      <c r="AS903" s="17"/>
    </row>
    <row r="904" spans="1:54" outlineLevel="1" x14ac:dyDescent="0.15">
      <c r="A904" s="15"/>
      <c r="B904" s="730" t="s">
        <v>190</v>
      </c>
      <c r="C904" s="730"/>
      <c r="D904" s="730"/>
      <c r="E904" s="730"/>
      <c r="F904" s="28" t="s">
        <v>70</v>
      </c>
      <c r="G904" s="793"/>
      <c r="H904" s="793"/>
      <c r="I904" s="793"/>
      <c r="J904" s="793"/>
      <c r="K904" s="793"/>
      <c r="L904" s="793"/>
      <c r="M904" s="793"/>
      <c r="N904" s="793"/>
      <c r="O904" s="793"/>
      <c r="P904" s="793"/>
      <c r="Q904" s="793"/>
      <c r="R904" s="793"/>
      <c r="S904" s="793"/>
      <c r="T904" s="793"/>
      <c r="U904" s="793"/>
      <c r="V904" s="793"/>
      <c r="W904" s="793"/>
      <c r="X904" s="793"/>
      <c r="Y904" s="793"/>
      <c r="Z904" s="793"/>
      <c r="AA904" s="793"/>
      <c r="AB904" s="793"/>
      <c r="AC904" s="793"/>
      <c r="AD904" s="793"/>
      <c r="AE904" s="793"/>
      <c r="AF904" s="793"/>
      <c r="AG904" s="793"/>
      <c r="AH904" s="793"/>
      <c r="AI904" s="793"/>
      <c r="AJ904" s="43" t="s">
        <v>18</v>
      </c>
      <c r="AK904" s="43" t="s">
        <v>70</v>
      </c>
      <c r="AL904" s="797"/>
      <c r="AM904" s="797"/>
      <c r="AN904" s="797"/>
      <c r="AO904" s="797"/>
      <c r="AP904" s="797"/>
      <c r="AQ904" s="92" t="s">
        <v>97</v>
      </c>
      <c r="AR904" s="28" t="s">
        <v>18</v>
      </c>
      <c r="AS904" s="17"/>
    </row>
    <row r="905" spans="1:54" outlineLevel="1" x14ac:dyDescent="0.15">
      <c r="A905" s="15"/>
      <c r="B905" s="730" t="s">
        <v>191</v>
      </c>
      <c r="C905" s="730"/>
      <c r="D905" s="730"/>
      <c r="E905" s="730"/>
      <c r="F905" s="28" t="s">
        <v>70</v>
      </c>
      <c r="G905" s="793"/>
      <c r="H905" s="793"/>
      <c r="I905" s="793"/>
      <c r="J905" s="793"/>
      <c r="K905" s="793"/>
      <c r="L905" s="793"/>
      <c r="M905" s="793"/>
      <c r="N905" s="793"/>
      <c r="O905" s="793"/>
      <c r="P905" s="793"/>
      <c r="Q905" s="793"/>
      <c r="R905" s="793"/>
      <c r="S905" s="793"/>
      <c r="T905" s="793"/>
      <c r="U905" s="793"/>
      <c r="V905" s="793"/>
      <c r="W905" s="793"/>
      <c r="X905" s="793"/>
      <c r="Y905" s="793"/>
      <c r="Z905" s="793"/>
      <c r="AA905" s="793"/>
      <c r="AB905" s="793"/>
      <c r="AC905" s="793"/>
      <c r="AD905" s="793"/>
      <c r="AE905" s="793"/>
      <c r="AF905" s="793"/>
      <c r="AG905" s="793"/>
      <c r="AH905" s="793"/>
      <c r="AI905" s="793"/>
      <c r="AJ905" s="43" t="s">
        <v>18</v>
      </c>
      <c r="AK905" s="43" t="s">
        <v>70</v>
      </c>
      <c r="AL905" s="797"/>
      <c r="AM905" s="797"/>
      <c r="AN905" s="797"/>
      <c r="AO905" s="797"/>
      <c r="AP905" s="797"/>
      <c r="AQ905" s="92" t="s">
        <v>97</v>
      </c>
      <c r="AR905" s="28" t="s">
        <v>18</v>
      </c>
      <c r="AS905" s="17"/>
    </row>
    <row r="906" spans="1:54" outlineLevel="1" x14ac:dyDescent="0.15">
      <c r="A906" s="15"/>
      <c r="B906" s="730" t="s">
        <v>192</v>
      </c>
      <c r="C906" s="730"/>
      <c r="D906" s="730"/>
      <c r="E906" s="730"/>
      <c r="F906" s="28" t="s">
        <v>70</v>
      </c>
      <c r="G906" s="793"/>
      <c r="H906" s="793"/>
      <c r="I906" s="793"/>
      <c r="J906" s="793"/>
      <c r="K906" s="793"/>
      <c r="L906" s="793"/>
      <c r="M906" s="793"/>
      <c r="N906" s="793"/>
      <c r="O906" s="793"/>
      <c r="P906" s="793"/>
      <c r="Q906" s="793"/>
      <c r="R906" s="793"/>
      <c r="S906" s="793"/>
      <c r="T906" s="793"/>
      <c r="U906" s="793"/>
      <c r="V906" s="793"/>
      <c r="W906" s="793"/>
      <c r="X906" s="793"/>
      <c r="Y906" s="793"/>
      <c r="Z906" s="793"/>
      <c r="AA906" s="793"/>
      <c r="AB906" s="793"/>
      <c r="AC906" s="793"/>
      <c r="AD906" s="793"/>
      <c r="AE906" s="793"/>
      <c r="AF906" s="793"/>
      <c r="AG906" s="793"/>
      <c r="AH906" s="793"/>
      <c r="AI906" s="793"/>
      <c r="AJ906" s="43" t="s">
        <v>18</v>
      </c>
      <c r="AK906" s="43" t="s">
        <v>70</v>
      </c>
      <c r="AL906" s="797"/>
      <c r="AM906" s="797"/>
      <c r="AN906" s="797"/>
      <c r="AO906" s="797"/>
      <c r="AP906" s="797"/>
      <c r="AQ906" s="92" t="s">
        <v>97</v>
      </c>
      <c r="AR906" s="28" t="s">
        <v>18</v>
      </c>
      <c r="AS906" s="17"/>
    </row>
    <row r="907" spans="1:54" outlineLevel="1" x14ac:dyDescent="0.15">
      <c r="A907" s="15"/>
      <c r="B907" s="730" t="s">
        <v>193</v>
      </c>
      <c r="C907" s="730"/>
      <c r="D907" s="730"/>
      <c r="E907" s="730"/>
      <c r="F907" s="28" t="s">
        <v>70</v>
      </c>
      <c r="G907" s="793"/>
      <c r="H907" s="793"/>
      <c r="I907" s="793"/>
      <c r="J907" s="793"/>
      <c r="K907" s="793"/>
      <c r="L907" s="793"/>
      <c r="M907" s="793"/>
      <c r="N907" s="793"/>
      <c r="O907" s="793"/>
      <c r="P907" s="793"/>
      <c r="Q907" s="793"/>
      <c r="R907" s="793"/>
      <c r="S907" s="793"/>
      <c r="T907" s="793"/>
      <c r="U907" s="793"/>
      <c r="V907" s="793"/>
      <c r="W907" s="793"/>
      <c r="X907" s="793"/>
      <c r="Y907" s="793"/>
      <c r="Z907" s="793"/>
      <c r="AA907" s="793"/>
      <c r="AB907" s="793"/>
      <c r="AC907" s="793"/>
      <c r="AD907" s="793"/>
      <c r="AE907" s="793"/>
      <c r="AF907" s="793"/>
      <c r="AG907" s="793"/>
      <c r="AH907" s="793"/>
      <c r="AI907" s="793"/>
      <c r="AJ907" s="43" t="s">
        <v>18</v>
      </c>
      <c r="AK907" s="43" t="s">
        <v>70</v>
      </c>
      <c r="AL907" s="797"/>
      <c r="AM907" s="797"/>
      <c r="AN907" s="797"/>
      <c r="AO907" s="797"/>
      <c r="AP907" s="797"/>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0" t="s">
        <v>194</v>
      </c>
      <c r="B910" s="730"/>
      <c r="C910" s="730"/>
      <c r="D910" s="730"/>
      <c r="E910" s="730"/>
      <c r="F910" s="730"/>
      <c r="G910" s="730"/>
      <c r="H910" s="730"/>
      <c r="I910" s="730"/>
      <c r="J910" s="730"/>
      <c r="K910" s="730"/>
      <c r="L910" s="730"/>
      <c r="M910" s="798" t="s">
        <v>3</v>
      </c>
      <c r="N910" s="798"/>
      <c r="O910" s="798"/>
      <c r="P910" s="798"/>
      <c r="Q910" s="798"/>
      <c r="R910" s="798"/>
      <c r="S910" s="798"/>
      <c r="T910" s="798"/>
      <c r="U910" s="798"/>
      <c r="V910" s="798"/>
      <c r="W910" s="798"/>
      <c r="X910" s="798"/>
      <c r="Y910" s="798"/>
      <c r="Z910" s="798"/>
      <c r="AA910" s="798"/>
      <c r="AB910" s="798"/>
      <c r="AC910" s="798"/>
      <c r="AD910" s="798"/>
      <c r="AE910" s="798"/>
      <c r="AF910" s="798"/>
      <c r="AG910" s="798"/>
      <c r="AH910" s="798"/>
      <c r="AI910" s="798"/>
      <c r="AJ910" s="798"/>
      <c r="AK910" s="798"/>
      <c r="AL910" s="798"/>
      <c r="AM910" s="798"/>
      <c r="AN910" s="798"/>
      <c r="AO910" s="798"/>
      <c r="AP910" s="798"/>
      <c r="AQ910" s="798"/>
      <c r="AR910" s="798"/>
      <c r="AS910" s="798"/>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0" t="s">
        <v>195</v>
      </c>
      <c r="B913" s="730"/>
      <c r="C913" s="730"/>
      <c r="D913" s="730"/>
      <c r="E913" s="730"/>
      <c r="F913" s="730"/>
      <c r="G913" s="730"/>
      <c r="H913" s="730"/>
      <c r="I913" s="730"/>
      <c r="J913" s="730"/>
      <c r="K913" s="730"/>
      <c r="L913" s="730"/>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8"/>
      <c r="D914" s="798"/>
      <c r="E914" s="798"/>
      <c r="F914" s="798"/>
      <c r="G914" s="798"/>
      <c r="H914" s="798"/>
      <c r="I914" s="798"/>
      <c r="J914" s="798"/>
      <c r="K914" s="798"/>
      <c r="L914" s="798"/>
      <c r="M914" s="798"/>
      <c r="N914" s="798"/>
      <c r="O914" s="798"/>
      <c r="P914" s="798"/>
      <c r="Q914" s="798"/>
      <c r="R914" s="798"/>
      <c r="S914" s="798"/>
      <c r="T914" s="798"/>
      <c r="U914" s="798"/>
      <c r="V914" s="798"/>
      <c r="W914" s="798"/>
      <c r="X914" s="798"/>
      <c r="Y914" s="798"/>
      <c r="Z914" s="798"/>
      <c r="AA914" s="798"/>
      <c r="AB914" s="798"/>
      <c r="AC914" s="798"/>
      <c r="AD914" s="798"/>
      <c r="AE914" s="798"/>
      <c r="AF914" s="798"/>
      <c r="AG914" s="798"/>
      <c r="AH914" s="798"/>
      <c r="AI914" s="798"/>
      <c r="AJ914" s="798"/>
      <c r="AK914" s="798"/>
      <c r="AL914" s="798"/>
      <c r="AM914" s="798"/>
      <c r="AN914" s="798"/>
      <c r="AO914" s="798"/>
      <c r="AP914" s="798"/>
      <c r="AQ914" s="798"/>
      <c r="AR914" s="798"/>
      <c r="AS914" s="798"/>
    </row>
    <row r="915" spans="1:45" outlineLevel="1" x14ac:dyDescent="0.15">
      <c r="A915" s="17"/>
      <c r="B915" s="17"/>
      <c r="C915" s="798"/>
      <c r="D915" s="798"/>
      <c r="E915" s="798"/>
      <c r="F915" s="798"/>
      <c r="G915" s="798"/>
      <c r="H915" s="798"/>
      <c r="I915" s="798"/>
      <c r="J915" s="798"/>
      <c r="K915" s="798"/>
      <c r="L915" s="798"/>
      <c r="M915" s="798"/>
      <c r="N915" s="798"/>
      <c r="O915" s="798"/>
      <c r="P915" s="798"/>
      <c r="Q915" s="798"/>
      <c r="R915" s="798"/>
      <c r="S915" s="798"/>
      <c r="T915" s="798"/>
      <c r="U915" s="798"/>
      <c r="V915" s="798"/>
      <c r="W915" s="798"/>
      <c r="X915" s="798"/>
      <c r="Y915" s="798"/>
      <c r="Z915" s="798"/>
      <c r="AA915" s="798"/>
      <c r="AB915" s="798"/>
      <c r="AC915" s="798"/>
      <c r="AD915" s="798"/>
      <c r="AE915" s="798"/>
      <c r="AF915" s="798"/>
      <c r="AG915" s="798"/>
      <c r="AH915" s="798"/>
      <c r="AI915" s="798"/>
      <c r="AJ915" s="798"/>
      <c r="AK915" s="798"/>
      <c r="AL915" s="798"/>
      <c r="AM915" s="798"/>
      <c r="AN915" s="798"/>
      <c r="AO915" s="798"/>
      <c r="AP915" s="798"/>
      <c r="AQ915" s="798"/>
      <c r="AR915" s="798"/>
      <c r="AS915" s="798"/>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174</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60" t="s">
        <v>175</v>
      </c>
      <c r="C926" s="760"/>
      <c r="D926" s="760"/>
      <c r="E926" s="760"/>
      <c r="F926" s="760"/>
      <c r="G926" s="760"/>
      <c r="H926" s="760"/>
      <c r="I926" s="760"/>
      <c r="J926" s="760"/>
      <c r="K926" s="760"/>
      <c r="L926" s="760"/>
      <c r="M926" s="760"/>
      <c r="N926" s="760"/>
      <c r="O926" s="760"/>
      <c r="P926" s="760"/>
      <c r="Q926" s="760"/>
      <c r="R926" s="760"/>
      <c r="S926" s="760"/>
      <c r="T926" s="760"/>
      <c r="U926" s="760"/>
      <c r="V926" s="760"/>
      <c r="W926" s="760"/>
      <c r="X926" s="760"/>
      <c r="Y926" s="760"/>
      <c r="Z926" s="760"/>
      <c r="AA926" s="760"/>
      <c r="AB926" s="760"/>
      <c r="AC926" s="760"/>
      <c r="AD926" s="760"/>
      <c r="AE926" s="760"/>
      <c r="AF926" s="760"/>
      <c r="AG926" s="760"/>
      <c r="AH926" s="760"/>
      <c r="AI926" s="760"/>
      <c r="AJ926" s="760"/>
      <c r="AK926" s="760"/>
      <c r="AL926" s="760"/>
      <c r="AM926" s="760"/>
      <c r="AN926" s="760"/>
      <c r="AO926" s="760"/>
      <c r="AP926" s="760"/>
      <c r="AQ926" s="760"/>
      <c r="AR926" s="760"/>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60" t="s">
        <v>158</v>
      </c>
      <c r="B929" s="760"/>
      <c r="C929" s="760"/>
      <c r="D929" s="760"/>
      <c r="E929" s="760"/>
      <c r="F929" s="760"/>
      <c r="G929" s="760"/>
      <c r="H929" s="760"/>
      <c r="I929" s="760"/>
      <c r="J929" s="788"/>
      <c r="K929" s="788"/>
      <c r="L929" s="788"/>
      <c r="M929" s="788"/>
      <c r="N929" s="788"/>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60" t="s">
        <v>176</v>
      </c>
      <c r="B932" s="760"/>
      <c r="C932" s="760"/>
      <c r="D932" s="760"/>
      <c r="E932" s="760"/>
      <c r="F932" s="760"/>
      <c r="G932" s="760"/>
      <c r="H932" s="760"/>
      <c r="I932" s="760"/>
      <c r="J932" s="788" t="s">
        <v>357</v>
      </c>
      <c r="K932" s="788"/>
      <c r="L932" s="761"/>
      <c r="M932" s="761"/>
      <c r="N932" s="765" t="s">
        <v>134</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0" t="s">
        <v>177</v>
      </c>
      <c r="B935" s="730"/>
      <c r="C935" s="730"/>
      <c r="D935" s="730"/>
      <c r="E935" s="730"/>
      <c r="F935" s="730"/>
      <c r="G935" s="730"/>
      <c r="H935" s="730"/>
      <c r="I935" s="730"/>
      <c r="J935" s="730"/>
      <c r="K935" s="730"/>
      <c r="L935" s="730"/>
      <c r="M935" s="730"/>
      <c r="N935" s="730"/>
      <c r="O935" s="796"/>
      <c r="P935" s="796"/>
      <c r="Q935" s="796"/>
      <c r="R935" s="796"/>
      <c r="S935" s="796"/>
      <c r="T935" s="736" t="s">
        <v>173</v>
      </c>
      <c r="U935" s="736"/>
      <c r="V935" s="736"/>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0" t="s">
        <v>178</v>
      </c>
      <c r="B938" s="730"/>
      <c r="C938" s="730"/>
      <c r="D938" s="730"/>
      <c r="E938" s="730"/>
      <c r="F938" s="730"/>
      <c r="G938" s="730"/>
      <c r="H938" s="730"/>
      <c r="I938" s="730"/>
      <c r="J938" s="730"/>
      <c r="K938" s="730"/>
      <c r="L938" s="730"/>
      <c r="M938" s="730"/>
      <c r="N938" s="730"/>
      <c r="O938" s="796"/>
      <c r="P938" s="796"/>
      <c r="Q938" s="796"/>
      <c r="R938" s="796"/>
      <c r="S938" s="796"/>
      <c r="T938" s="736" t="s">
        <v>173</v>
      </c>
      <c r="U938" s="736"/>
      <c r="V938" s="736"/>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0" t="s">
        <v>179</v>
      </c>
      <c r="B941" s="730"/>
      <c r="C941" s="730"/>
      <c r="D941" s="730"/>
      <c r="E941" s="730"/>
      <c r="F941" s="730"/>
      <c r="G941" s="730"/>
      <c r="H941" s="730"/>
      <c r="I941" s="730"/>
      <c r="J941" s="730"/>
      <c r="K941" s="730"/>
      <c r="L941" s="730"/>
      <c r="M941" s="730"/>
      <c r="N941" s="730"/>
      <c r="O941" s="796"/>
      <c r="P941" s="796"/>
      <c r="Q941" s="796"/>
      <c r="R941" s="796"/>
      <c r="S941" s="796"/>
      <c r="T941" s="736" t="s">
        <v>173</v>
      </c>
      <c r="U941" s="736"/>
      <c r="V941" s="736"/>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0" t="s">
        <v>180</v>
      </c>
      <c r="B944" s="730"/>
      <c r="C944" s="730"/>
      <c r="D944" s="730"/>
      <c r="E944" s="730"/>
      <c r="F944" s="730"/>
      <c r="G944" s="730"/>
      <c r="H944" s="730"/>
      <c r="I944" s="730"/>
      <c r="J944" s="730"/>
      <c r="K944" s="730"/>
      <c r="L944" s="730"/>
      <c r="M944" s="730"/>
      <c r="N944" s="730"/>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181</v>
      </c>
      <c r="C945" s="15"/>
      <c r="D945" s="15"/>
      <c r="E945" s="15"/>
      <c r="F945" s="15"/>
      <c r="G945" s="15"/>
      <c r="H945" s="15"/>
      <c r="I945" s="15"/>
      <c r="J945" s="15"/>
      <c r="K945" s="15"/>
      <c r="L945" s="15"/>
      <c r="M945" s="15"/>
      <c r="N945" s="15"/>
      <c r="O945" s="796"/>
      <c r="P945" s="796"/>
      <c r="Q945" s="796"/>
      <c r="R945" s="796"/>
      <c r="S945" s="796"/>
      <c r="T945" s="736" t="s">
        <v>173</v>
      </c>
      <c r="U945" s="736"/>
      <c r="V945" s="736"/>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182</v>
      </c>
      <c r="C946" s="18"/>
      <c r="D946" s="39"/>
      <c r="E946" s="39"/>
      <c r="F946" s="39"/>
      <c r="G946" s="39"/>
      <c r="H946" s="18"/>
      <c r="I946" s="39"/>
      <c r="J946" s="39"/>
      <c r="K946" s="39"/>
      <c r="L946" s="39"/>
      <c r="M946" s="18"/>
      <c r="N946" s="39"/>
      <c r="O946" s="39"/>
      <c r="P946" s="39"/>
      <c r="Q946" s="39"/>
      <c r="R946" s="18"/>
      <c r="S946" s="39"/>
      <c r="T946" s="39"/>
      <c r="U946" s="271" t="s">
        <v>222</v>
      </c>
      <c r="V946" s="15" t="s">
        <v>138</v>
      </c>
      <c r="W946" s="15"/>
      <c r="X946" s="271" t="s">
        <v>222</v>
      </c>
      <c r="Y946" s="15" t="s">
        <v>183</v>
      </c>
      <c r="Z946" s="15"/>
      <c r="AA946" s="15"/>
      <c r="AB946" s="15"/>
      <c r="AC946" s="795" t="str">
        <f>IF(BB946+BB947&gt;1,"※いずれか1つを選択","")</f>
        <v/>
      </c>
      <c r="AD946" s="795"/>
      <c r="AE946" s="795"/>
      <c r="AF946" s="795"/>
      <c r="AG946" s="795"/>
      <c r="AH946" s="795"/>
      <c r="AI946" s="795"/>
      <c r="AJ946" s="795"/>
      <c r="AK946" s="795"/>
      <c r="AL946" s="795"/>
      <c r="AM946" s="795"/>
      <c r="AN946" s="795"/>
      <c r="AO946" s="795"/>
      <c r="AP946" s="795"/>
      <c r="AQ946" s="795"/>
      <c r="AR946" s="795"/>
      <c r="AS946" s="795"/>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184</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765" t="s">
        <v>185</v>
      </c>
      <c r="H950" s="765"/>
      <c r="I950" s="765"/>
      <c r="J950" s="765"/>
      <c r="K950" s="765"/>
      <c r="L950" s="28" t="s">
        <v>18</v>
      </c>
      <c r="M950" s="28" t="s">
        <v>70</v>
      </c>
      <c r="N950" s="760" t="s">
        <v>186</v>
      </c>
      <c r="O950" s="760"/>
      <c r="P950" s="760"/>
      <c r="Q950" s="760"/>
      <c r="R950" s="760"/>
      <c r="S950" s="760"/>
      <c r="T950" s="760"/>
      <c r="U950" s="760"/>
      <c r="V950" s="760"/>
      <c r="W950" s="760"/>
      <c r="X950" s="760"/>
      <c r="Y950" s="760"/>
      <c r="Z950" s="760"/>
      <c r="AA950" s="760"/>
      <c r="AB950" s="760"/>
      <c r="AC950" s="760"/>
      <c r="AD950" s="760"/>
      <c r="AE950" s="760"/>
      <c r="AF950" s="760"/>
      <c r="AG950" s="760"/>
      <c r="AH950" s="760"/>
      <c r="AI950" s="760"/>
      <c r="AJ950" s="28" t="s">
        <v>18</v>
      </c>
      <c r="AK950" s="28" t="s">
        <v>70</v>
      </c>
      <c r="AL950" s="765" t="s">
        <v>187</v>
      </c>
      <c r="AM950" s="765"/>
      <c r="AN950" s="765"/>
      <c r="AO950" s="765"/>
      <c r="AP950" s="765"/>
      <c r="AQ950" s="765"/>
      <c r="AR950" s="28" t="s">
        <v>18</v>
      </c>
      <c r="AS950" s="15"/>
    </row>
    <row r="951" spans="1:54" x14ac:dyDescent="0.15">
      <c r="A951" s="15"/>
      <c r="B951" s="730" t="s">
        <v>188</v>
      </c>
      <c r="C951" s="730"/>
      <c r="D951" s="730"/>
      <c r="E951" s="730"/>
      <c r="F951" s="28" t="s">
        <v>70</v>
      </c>
      <c r="G951" s="793"/>
      <c r="H951" s="793"/>
      <c r="I951" s="793"/>
      <c r="J951" s="793"/>
      <c r="K951" s="793"/>
      <c r="L951" s="793"/>
      <c r="M951" s="793"/>
      <c r="N951" s="793"/>
      <c r="O951" s="793"/>
      <c r="P951" s="793"/>
      <c r="Q951" s="793"/>
      <c r="R951" s="793"/>
      <c r="S951" s="793"/>
      <c r="T951" s="793"/>
      <c r="U951" s="793"/>
      <c r="V951" s="793"/>
      <c r="W951" s="793"/>
      <c r="X951" s="793"/>
      <c r="Y951" s="793"/>
      <c r="Z951" s="793"/>
      <c r="AA951" s="793"/>
      <c r="AB951" s="793"/>
      <c r="AC951" s="793"/>
      <c r="AD951" s="793"/>
      <c r="AE951" s="793"/>
      <c r="AF951" s="793"/>
      <c r="AG951" s="793"/>
      <c r="AH951" s="793"/>
      <c r="AI951" s="793"/>
      <c r="AJ951" s="43" t="s">
        <v>18</v>
      </c>
      <c r="AK951" s="43" t="s">
        <v>70</v>
      </c>
      <c r="AL951" s="797"/>
      <c r="AM951" s="797"/>
      <c r="AN951" s="797"/>
      <c r="AO951" s="797"/>
      <c r="AP951" s="797"/>
      <c r="AQ951" s="92" t="s">
        <v>97</v>
      </c>
      <c r="AR951" s="28" t="s">
        <v>18</v>
      </c>
      <c r="AS951" s="17"/>
    </row>
    <row r="952" spans="1:54" x14ac:dyDescent="0.15">
      <c r="A952" s="15"/>
      <c r="B952" s="730" t="s">
        <v>189</v>
      </c>
      <c r="C952" s="730"/>
      <c r="D952" s="730"/>
      <c r="E952" s="730"/>
      <c r="F952" s="28" t="s">
        <v>70</v>
      </c>
      <c r="G952" s="793"/>
      <c r="H952" s="793"/>
      <c r="I952" s="793"/>
      <c r="J952" s="793"/>
      <c r="K952" s="793"/>
      <c r="L952" s="793"/>
      <c r="M952" s="793"/>
      <c r="N952" s="793"/>
      <c r="O952" s="793"/>
      <c r="P952" s="793"/>
      <c r="Q952" s="793"/>
      <c r="R952" s="793"/>
      <c r="S952" s="793"/>
      <c r="T952" s="793"/>
      <c r="U952" s="793"/>
      <c r="V952" s="793"/>
      <c r="W952" s="793"/>
      <c r="X952" s="793"/>
      <c r="Y952" s="793"/>
      <c r="Z952" s="793"/>
      <c r="AA952" s="793"/>
      <c r="AB952" s="793"/>
      <c r="AC952" s="793"/>
      <c r="AD952" s="793"/>
      <c r="AE952" s="793"/>
      <c r="AF952" s="793"/>
      <c r="AG952" s="793"/>
      <c r="AH952" s="793"/>
      <c r="AI952" s="793"/>
      <c r="AJ952" s="43" t="s">
        <v>18</v>
      </c>
      <c r="AK952" s="43" t="s">
        <v>70</v>
      </c>
      <c r="AL952" s="797"/>
      <c r="AM952" s="797"/>
      <c r="AN952" s="797"/>
      <c r="AO952" s="797"/>
      <c r="AP952" s="797"/>
      <c r="AQ952" s="92" t="s">
        <v>97</v>
      </c>
      <c r="AR952" s="28" t="s">
        <v>18</v>
      </c>
      <c r="AS952" s="17"/>
    </row>
    <row r="953" spans="1:54" x14ac:dyDescent="0.15">
      <c r="A953" s="15"/>
      <c r="B953" s="730" t="s">
        <v>190</v>
      </c>
      <c r="C953" s="730"/>
      <c r="D953" s="730"/>
      <c r="E953" s="730"/>
      <c r="F953" s="28" t="s">
        <v>70</v>
      </c>
      <c r="G953" s="793"/>
      <c r="H953" s="793"/>
      <c r="I953" s="793"/>
      <c r="J953" s="793"/>
      <c r="K953" s="793"/>
      <c r="L953" s="793"/>
      <c r="M953" s="793"/>
      <c r="N953" s="793"/>
      <c r="O953" s="793"/>
      <c r="P953" s="793"/>
      <c r="Q953" s="793"/>
      <c r="R953" s="793"/>
      <c r="S953" s="793"/>
      <c r="T953" s="793"/>
      <c r="U953" s="793"/>
      <c r="V953" s="793"/>
      <c r="W953" s="793"/>
      <c r="X953" s="793"/>
      <c r="Y953" s="793"/>
      <c r="Z953" s="793"/>
      <c r="AA953" s="793"/>
      <c r="AB953" s="793"/>
      <c r="AC953" s="793"/>
      <c r="AD953" s="793"/>
      <c r="AE953" s="793"/>
      <c r="AF953" s="793"/>
      <c r="AG953" s="793"/>
      <c r="AH953" s="793"/>
      <c r="AI953" s="793"/>
      <c r="AJ953" s="43" t="s">
        <v>18</v>
      </c>
      <c r="AK953" s="43" t="s">
        <v>70</v>
      </c>
      <c r="AL953" s="797"/>
      <c r="AM953" s="797"/>
      <c r="AN953" s="797"/>
      <c r="AO953" s="797"/>
      <c r="AP953" s="797"/>
      <c r="AQ953" s="92" t="s">
        <v>97</v>
      </c>
      <c r="AR953" s="28" t="s">
        <v>18</v>
      </c>
      <c r="AS953" s="17"/>
    </row>
    <row r="954" spans="1:54" x14ac:dyDescent="0.15">
      <c r="A954" s="15"/>
      <c r="B954" s="730" t="s">
        <v>191</v>
      </c>
      <c r="C954" s="730"/>
      <c r="D954" s="730"/>
      <c r="E954" s="730"/>
      <c r="F954" s="28" t="s">
        <v>70</v>
      </c>
      <c r="G954" s="793"/>
      <c r="H954" s="793"/>
      <c r="I954" s="793"/>
      <c r="J954" s="793"/>
      <c r="K954" s="793"/>
      <c r="L954" s="793"/>
      <c r="M954" s="793"/>
      <c r="N954" s="793"/>
      <c r="O954" s="793"/>
      <c r="P954" s="793"/>
      <c r="Q954" s="793"/>
      <c r="R954" s="793"/>
      <c r="S954" s="793"/>
      <c r="T954" s="793"/>
      <c r="U954" s="793"/>
      <c r="V954" s="793"/>
      <c r="W954" s="793"/>
      <c r="X954" s="793"/>
      <c r="Y954" s="793"/>
      <c r="Z954" s="793"/>
      <c r="AA954" s="793"/>
      <c r="AB954" s="793"/>
      <c r="AC954" s="793"/>
      <c r="AD954" s="793"/>
      <c r="AE954" s="793"/>
      <c r="AF954" s="793"/>
      <c r="AG954" s="793"/>
      <c r="AH954" s="793"/>
      <c r="AI954" s="793"/>
      <c r="AJ954" s="43" t="s">
        <v>18</v>
      </c>
      <c r="AK954" s="43" t="s">
        <v>70</v>
      </c>
      <c r="AL954" s="797"/>
      <c r="AM954" s="797"/>
      <c r="AN954" s="797"/>
      <c r="AO954" s="797"/>
      <c r="AP954" s="797"/>
      <c r="AQ954" s="92" t="s">
        <v>97</v>
      </c>
      <c r="AR954" s="28" t="s">
        <v>18</v>
      </c>
      <c r="AS954" s="17"/>
    </row>
    <row r="955" spans="1:54" x14ac:dyDescent="0.15">
      <c r="A955" s="15"/>
      <c r="B955" s="730" t="s">
        <v>192</v>
      </c>
      <c r="C955" s="730"/>
      <c r="D955" s="730"/>
      <c r="E955" s="730"/>
      <c r="F955" s="28" t="s">
        <v>70</v>
      </c>
      <c r="G955" s="793"/>
      <c r="H955" s="793"/>
      <c r="I955" s="793"/>
      <c r="J955" s="793"/>
      <c r="K955" s="793"/>
      <c r="L955" s="793"/>
      <c r="M955" s="793"/>
      <c r="N955" s="793"/>
      <c r="O955" s="793"/>
      <c r="P955" s="793"/>
      <c r="Q955" s="793"/>
      <c r="R955" s="793"/>
      <c r="S955" s="793"/>
      <c r="T955" s="793"/>
      <c r="U955" s="793"/>
      <c r="V955" s="793"/>
      <c r="W955" s="793"/>
      <c r="X955" s="793"/>
      <c r="Y955" s="793"/>
      <c r="Z955" s="793"/>
      <c r="AA955" s="793"/>
      <c r="AB955" s="793"/>
      <c r="AC955" s="793"/>
      <c r="AD955" s="793"/>
      <c r="AE955" s="793"/>
      <c r="AF955" s="793"/>
      <c r="AG955" s="793"/>
      <c r="AH955" s="793"/>
      <c r="AI955" s="793"/>
      <c r="AJ955" s="43" t="s">
        <v>18</v>
      </c>
      <c r="AK955" s="43" t="s">
        <v>70</v>
      </c>
      <c r="AL955" s="797"/>
      <c r="AM955" s="797"/>
      <c r="AN955" s="797"/>
      <c r="AO955" s="797"/>
      <c r="AP955" s="797"/>
      <c r="AQ955" s="92" t="s">
        <v>97</v>
      </c>
      <c r="AR955" s="28" t="s">
        <v>18</v>
      </c>
      <c r="AS955" s="17"/>
    </row>
    <row r="956" spans="1:54" x14ac:dyDescent="0.15">
      <c r="A956" s="15"/>
      <c r="B956" s="730" t="s">
        <v>193</v>
      </c>
      <c r="C956" s="730"/>
      <c r="D956" s="730"/>
      <c r="E956" s="730"/>
      <c r="F956" s="28" t="s">
        <v>70</v>
      </c>
      <c r="G956" s="793"/>
      <c r="H956" s="793"/>
      <c r="I956" s="793"/>
      <c r="J956" s="793"/>
      <c r="K956" s="793"/>
      <c r="L956" s="793"/>
      <c r="M956" s="793"/>
      <c r="N956" s="793"/>
      <c r="O956" s="793"/>
      <c r="P956" s="793"/>
      <c r="Q956" s="793"/>
      <c r="R956" s="793"/>
      <c r="S956" s="793"/>
      <c r="T956" s="793"/>
      <c r="U956" s="793"/>
      <c r="V956" s="793"/>
      <c r="W956" s="793"/>
      <c r="X956" s="793"/>
      <c r="Y956" s="793"/>
      <c r="Z956" s="793"/>
      <c r="AA956" s="793"/>
      <c r="AB956" s="793"/>
      <c r="AC956" s="793"/>
      <c r="AD956" s="793"/>
      <c r="AE956" s="793"/>
      <c r="AF956" s="793"/>
      <c r="AG956" s="793"/>
      <c r="AH956" s="793"/>
      <c r="AI956" s="793"/>
      <c r="AJ956" s="43" t="s">
        <v>18</v>
      </c>
      <c r="AK956" s="43" t="s">
        <v>70</v>
      </c>
      <c r="AL956" s="797"/>
      <c r="AM956" s="797"/>
      <c r="AN956" s="797"/>
      <c r="AO956" s="797"/>
      <c r="AP956" s="797"/>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0" t="s">
        <v>194</v>
      </c>
      <c r="B959" s="730"/>
      <c r="C959" s="730"/>
      <c r="D959" s="730"/>
      <c r="E959" s="730"/>
      <c r="F959" s="730"/>
      <c r="G959" s="730"/>
      <c r="H959" s="730"/>
      <c r="I959" s="730"/>
      <c r="J959" s="730"/>
      <c r="K959" s="730"/>
      <c r="L959" s="730"/>
      <c r="M959" s="798" t="s">
        <v>3</v>
      </c>
      <c r="N959" s="798"/>
      <c r="O959" s="798"/>
      <c r="P959" s="798"/>
      <c r="Q959" s="798"/>
      <c r="R959" s="798"/>
      <c r="S959" s="798"/>
      <c r="T959" s="798"/>
      <c r="U959" s="798"/>
      <c r="V959" s="798"/>
      <c r="W959" s="798"/>
      <c r="X959" s="798"/>
      <c r="Y959" s="798"/>
      <c r="Z959" s="798"/>
      <c r="AA959" s="798"/>
      <c r="AB959" s="798"/>
      <c r="AC959" s="798"/>
      <c r="AD959" s="798"/>
      <c r="AE959" s="798"/>
      <c r="AF959" s="798"/>
      <c r="AG959" s="798"/>
      <c r="AH959" s="798"/>
      <c r="AI959" s="798"/>
      <c r="AJ959" s="798"/>
      <c r="AK959" s="798"/>
      <c r="AL959" s="798"/>
      <c r="AM959" s="798"/>
      <c r="AN959" s="798"/>
      <c r="AO959" s="798"/>
      <c r="AP959" s="798"/>
      <c r="AQ959" s="798"/>
      <c r="AR959" s="798"/>
      <c r="AS959" s="798"/>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0" t="s">
        <v>195</v>
      </c>
      <c r="B962" s="730"/>
      <c r="C962" s="730"/>
      <c r="D962" s="730"/>
      <c r="E962" s="730"/>
      <c r="F962" s="730"/>
      <c r="G962" s="730"/>
      <c r="H962" s="730"/>
      <c r="I962" s="730"/>
      <c r="J962" s="730"/>
      <c r="K962" s="730"/>
      <c r="L962" s="730"/>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8"/>
      <c r="D963" s="798"/>
      <c r="E963" s="798"/>
      <c r="F963" s="798"/>
      <c r="G963" s="798"/>
      <c r="H963" s="798"/>
      <c r="I963" s="798"/>
      <c r="J963" s="798"/>
      <c r="K963" s="798"/>
      <c r="L963" s="798"/>
      <c r="M963" s="798"/>
      <c r="N963" s="798"/>
      <c r="O963" s="798"/>
      <c r="P963" s="798"/>
      <c r="Q963" s="798"/>
      <c r="R963" s="798"/>
      <c r="S963" s="798"/>
      <c r="T963" s="798"/>
      <c r="U963" s="798"/>
      <c r="V963" s="798"/>
      <c r="W963" s="798"/>
      <c r="X963" s="798"/>
      <c r="Y963" s="798"/>
      <c r="Z963" s="798"/>
      <c r="AA963" s="798"/>
      <c r="AB963" s="798"/>
      <c r="AC963" s="798"/>
      <c r="AD963" s="798"/>
      <c r="AE963" s="798"/>
      <c r="AF963" s="798"/>
      <c r="AG963" s="798"/>
      <c r="AH963" s="798"/>
      <c r="AI963" s="798"/>
      <c r="AJ963" s="798"/>
      <c r="AK963" s="798"/>
      <c r="AL963" s="798"/>
      <c r="AM963" s="798"/>
      <c r="AN963" s="798"/>
      <c r="AO963" s="798"/>
      <c r="AP963" s="798"/>
      <c r="AQ963" s="798"/>
      <c r="AR963" s="798"/>
      <c r="AS963" s="798"/>
    </row>
    <row r="964" spans="1:45" x14ac:dyDescent="0.15">
      <c r="A964" s="17"/>
      <c r="B964" s="17"/>
      <c r="C964" s="798"/>
      <c r="D964" s="798"/>
      <c r="E964" s="798"/>
      <c r="F964" s="798"/>
      <c r="G964" s="798"/>
      <c r="H964" s="798"/>
      <c r="I964" s="798"/>
      <c r="J964" s="798"/>
      <c r="K964" s="798"/>
      <c r="L964" s="798"/>
      <c r="M964" s="798"/>
      <c r="N964" s="798"/>
      <c r="O964" s="798"/>
      <c r="P964" s="798"/>
      <c r="Q964" s="798"/>
      <c r="R964" s="798"/>
      <c r="S964" s="798"/>
      <c r="T964" s="798"/>
      <c r="U964" s="798"/>
      <c r="V964" s="798"/>
      <c r="W964" s="798"/>
      <c r="X964" s="798"/>
      <c r="Y964" s="798"/>
      <c r="Z964" s="798"/>
      <c r="AA964" s="798"/>
      <c r="AB964" s="798"/>
      <c r="AC964" s="798"/>
      <c r="AD964" s="798"/>
      <c r="AE964" s="798"/>
      <c r="AF964" s="798"/>
      <c r="AG964" s="798"/>
      <c r="AH964" s="798"/>
      <c r="AI964" s="798"/>
      <c r="AJ964" s="798"/>
      <c r="AK964" s="798"/>
      <c r="AL964" s="798"/>
      <c r="AM964" s="798"/>
      <c r="AN964" s="798"/>
      <c r="AO964" s="798"/>
      <c r="AP964" s="798"/>
      <c r="AQ964" s="798"/>
      <c r="AR964" s="798"/>
      <c r="AS964" s="798"/>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174</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60" t="s">
        <v>175</v>
      </c>
      <c r="C969" s="760"/>
      <c r="D969" s="760"/>
      <c r="E969" s="760"/>
      <c r="F969" s="760"/>
      <c r="G969" s="760"/>
      <c r="H969" s="760"/>
      <c r="I969" s="760"/>
      <c r="J969" s="760"/>
      <c r="K969" s="760"/>
      <c r="L969" s="760"/>
      <c r="M969" s="760"/>
      <c r="N969" s="760"/>
      <c r="O969" s="760"/>
      <c r="P969" s="760"/>
      <c r="Q969" s="760"/>
      <c r="R969" s="760"/>
      <c r="S969" s="760"/>
      <c r="T969" s="760"/>
      <c r="U969" s="760"/>
      <c r="V969" s="760"/>
      <c r="W969" s="760"/>
      <c r="X969" s="760"/>
      <c r="Y969" s="760"/>
      <c r="Z969" s="760"/>
      <c r="AA969" s="760"/>
      <c r="AB969" s="760"/>
      <c r="AC969" s="760"/>
      <c r="AD969" s="760"/>
      <c r="AE969" s="760"/>
      <c r="AF969" s="760"/>
      <c r="AG969" s="760"/>
      <c r="AH969" s="760"/>
      <c r="AI969" s="760"/>
      <c r="AJ969" s="760"/>
      <c r="AK969" s="760"/>
      <c r="AL969" s="760"/>
      <c r="AM969" s="760"/>
      <c r="AN969" s="760"/>
      <c r="AO969" s="760"/>
      <c r="AP969" s="760"/>
      <c r="AQ969" s="760"/>
      <c r="AR969" s="760"/>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60" t="s">
        <v>158</v>
      </c>
      <c r="B972" s="760"/>
      <c r="C972" s="760"/>
      <c r="D972" s="760"/>
      <c r="E972" s="760"/>
      <c r="F972" s="760"/>
      <c r="G972" s="760"/>
      <c r="H972" s="760"/>
      <c r="I972" s="760"/>
      <c r="J972" s="788"/>
      <c r="K972" s="788"/>
      <c r="L972" s="788"/>
      <c r="M972" s="788"/>
      <c r="N972" s="788"/>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60" t="s">
        <v>176</v>
      </c>
      <c r="B975" s="760"/>
      <c r="C975" s="760"/>
      <c r="D975" s="760"/>
      <c r="E975" s="760"/>
      <c r="F975" s="760"/>
      <c r="G975" s="760"/>
      <c r="H975" s="760"/>
      <c r="I975" s="760"/>
      <c r="J975" s="788" t="s">
        <v>170</v>
      </c>
      <c r="K975" s="788"/>
      <c r="L975" s="761"/>
      <c r="M975" s="761"/>
      <c r="N975" s="765" t="s">
        <v>134</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0" t="s">
        <v>177</v>
      </c>
      <c r="B978" s="730"/>
      <c r="C978" s="730"/>
      <c r="D978" s="730"/>
      <c r="E978" s="730"/>
      <c r="F978" s="730"/>
      <c r="G978" s="730"/>
      <c r="H978" s="730"/>
      <c r="I978" s="730"/>
      <c r="J978" s="730"/>
      <c r="K978" s="730"/>
      <c r="L978" s="730"/>
      <c r="M978" s="730"/>
      <c r="N978" s="730"/>
      <c r="O978" s="796"/>
      <c r="P978" s="796"/>
      <c r="Q978" s="796"/>
      <c r="R978" s="796"/>
      <c r="S978" s="796"/>
      <c r="T978" s="736" t="s">
        <v>173</v>
      </c>
      <c r="U978" s="736"/>
      <c r="V978" s="736"/>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0" t="s">
        <v>178</v>
      </c>
      <c r="B981" s="730"/>
      <c r="C981" s="730"/>
      <c r="D981" s="730"/>
      <c r="E981" s="730"/>
      <c r="F981" s="730"/>
      <c r="G981" s="730"/>
      <c r="H981" s="730"/>
      <c r="I981" s="730"/>
      <c r="J981" s="730"/>
      <c r="K981" s="730"/>
      <c r="L981" s="730"/>
      <c r="M981" s="730"/>
      <c r="N981" s="730"/>
      <c r="O981" s="796"/>
      <c r="P981" s="796"/>
      <c r="Q981" s="796"/>
      <c r="R981" s="796"/>
      <c r="S981" s="796"/>
      <c r="T981" s="736" t="s">
        <v>173</v>
      </c>
      <c r="U981" s="736"/>
      <c r="V981" s="736"/>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0" t="s">
        <v>179</v>
      </c>
      <c r="B984" s="730"/>
      <c r="C984" s="730"/>
      <c r="D984" s="730"/>
      <c r="E984" s="730"/>
      <c r="F984" s="730"/>
      <c r="G984" s="730"/>
      <c r="H984" s="730"/>
      <c r="I984" s="730"/>
      <c r="J984" s="730"/>
      <c r="K984" s="730"/>
      <c r="L984" s="730"/>
      <c r="M984" s="730"/>
      <c r="N984" s="730"/>
      <c r="O984" s="796"/>
      <c r="P984" s="796"/>
      <c r="Q984" s="796"/>
      <c r="R984" s="796"/>
      <c r="S984" s="796"/>
      <c r="T984" s="736" t="s">
        <v>173</v>
      </c>
      <c r="U984" s="736"/>
      <c r="V984" s="736"/>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0" t="s">
        <v>180</v>
      </c>
      <c r="B987" s="730"/>
      <c r="C987" s="730"/>
      <c r="D987" s="730"/>
      <c r="E987" s="730"/>
      <c r="F987" s="730"/>
      <c r="G987" s="730"/>
      <c r="H987" s="730"/>
      <c r="I987" s="730"/>
      <c r="J987" s="730"/>
      <c r="K987" s="730"/>
      <c r="L987" s="730"/>
      <c r="M987" s="730"/>
      <c r="N987" s="730"/>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181</v>
      </c>
      <c r="C988" s="15"/>
      <c r="D988" s="15"/>
      <c r="E988" s="15"/>
      <c r="F988" s="15"/>
      <c r="G988" s="15"/>
      <c r="H988" s="15"/>
      <c r="I988" s="15"/>
      <c r="J988" s="15"/>
      <c r="K988" s="15"/>
      <c r="L988" s="15"/>
      <c r="M988" s="15"/>
      <c r="N988" s="15"/>
      <c r="O988" s="796"/>
      <c r="P988" s="796"/>
      <c r="Q988" s="796"/>
      <c r="R988" s="796"/>
      <c r="S988" s="796"/>
      <c r="T988" s="736" t="s">
        <v>173</v>
      </c>
      <c r="U988" s="736"/>
      <c r="V988" s="736"/>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182</v>
      </c>
      <c r="C989" s="18"/>
      <c r="D989" s="39"/>
      <c r="E989" s="39"/>
      <c r="F989" s="39"/>
      <c r="G989" s="39"/>
      <c r="H989" s="18"/>
      <c r="I989" s="39"/>
      <c r="J989" s="39"/>
      <c r="K989" s="39"/>
      <c r="L989" s="39"/>
      <c r="M989" s="18"/>
      <c r="N989" s="39"/>
      <c r="O989" s="39"/>
      <c r="P989" s="39"/>
      <c r="Q989" s="39"/>
      <c r="R989" s="18"/>
      <c r="S989" s="39"/>
      <c r="T989" s="39"/>
      <c r="U989" s="271" t="s">
        <v>222</v>
      </c>
      <c r="V989" s="15" t="s">
        <v>138</v>
      </c>
      <c r="W989" s="15"/>
      <c r="X989" s="271" t="s">
        <v>222</v>
      </c>
      <c r="Y989" s="15" t="s">
        <v>183</v>
      </c>
      <c r="Z989" s="15"/>
      <c r="AA989" s="15"/>
      <c r="AB989" s="15"/>
      <c r="AC989" s="795" t="str">
        <f>IF(BB989+BB990&gt;1,"※いずれか1つを選択","")</f>
        <v/>
      </c>
      <c r="AD989" s="795"/>
      <c r="AE989" s="795"/>
      <c r="AF989" s="795"/>
      <c r="AG989" s="795"/>
      <c r="AH989" s="795"/>
      <c r="AI989" s="795"/>
      <c r="AJ989" s="795"/>
      <c r="AK989" s="795"/>
      <c r="AL989" s="795"/>
      <c r="AM989" s="795"/>
      <c r="AN989" s="795"/>
      <c r="AO989" s="795"/>
      <c r="AP989" s="795"/>
      <c r="AQ989" s="795"/>
      <c r="AR989" s="795"/>
      <c r="AS989" s="795"/>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184</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765" t="s">
        <v>185</v>
      </c>
      <c r="H993" s="765"/>
      <c r="I993" s="765"/>
      <c r="J993" s="765"/>
      <c r="K993" s="765"/>
      <c r="L993" s="28" t="s">
        <v>18</v>
      </c>
      <c r="M993" s="28" t="s">
        <v>70</v>
      </c>
      <c r="N993" s="760" t="s">
        <v>186</v>
      </c>
      <c r="O993" s="760"/>
      <c r="P993" s="760"/>
      <c r="Q993" s="760"/>
      <c r="R993" s="760"/>
      <c r="S993" s="760"/>
      <c r="T993" s="760"/>
      <c r="U993" s="760"/>
      <c r="V993" s="760"/>
      <c r="W993" s="760"/>
      <c r="X993" s="760"/>
      <c r="Y993" s="760"/>
      <c r="Z993" s="760"/>
      <c r="AA993" s="760"/>
      <c r="AB993" s="760"/>
      <c r="AC993" s="760"/>
      <c r="AD993" s="760"/>
      <c r="AE993" s="760"/>
      <c r="AF993" s="760"/>
      <c r="AG993" s="760"/>
      <c r="AH993" s="760"/>
      <c r="AI993" s="760"/>
      <c r="AJ993" s="28" t="s">
        <v>18</v>
      </c>
      <c r="AK993" s="28" t="s">
        <v>70</v>
      </c>
      <c r="AL993" s="765" t="s">
        <v>187</v>
      </c>
      <c r="AM993" s="765"/>
      <c r="AN993" s="765"/>
      <c r="AO993" s="765"/>
      <c r="AP993" s="765"/>
      <c r="AQ993" s="765"/>
      <c r="AR993" s="28" t="s">
        <v>18</v>
      </c>
      <c r="AS993" s="15"/>
    </row>
    <row r="994" spans="1:45" outlineLevel="1" x14ac:dyDescent="0.15">
      <c r="A994" s="15"/>
      <c r="B994" s="730" t="s">
        <v>188</v>
      </c>
      <c r="C994" s="730"/>
      <c r="D994" s="730"/>
      <c r="E994" s="730"/>
      <c r="F994" s="28" t="s">
        <v>70</v>
      </c>
      <c r="G994" s="793"/>
      <c r="H994" s="793"/>
      <c r="I994" s="793"/>
      <c r="J994" s="793"/>
      <c r="K994" s="793"/>
      <c r="L994" s="793"/>
      <c r="M994" s="793"/>
      <c r="N994" s="793"/>
      <c r="O994" s="793"/>
      <c r="P994" s="793"/>
      <c r="Q994" s="793"/>
      <c r="R994" s="793"/>
      <c r="S994" s="793"/>
      <c r="T994" s="793"/>
      <c r="U994" s="793"/>
      <c r="V994" s="793"/>
      <c r="W994" s="793"/>
      <c r="X994" s="793"/>
      <c r="Y994" s="793"/>
      <c r="Z994" s="793"/>
      <c r="AA994" s="793"/>
      <c r="AB994" s="793"/>
      <c r="AC994" s="793"/>
      <c r="AD994" s="793"/>
      <c r="AE994" s="793"/>
      <c r="AF994" s="793"/>
      <c r="AG994" s="793"/>
      <c r="AH994" s="793"/>
      <c r="AI994" s="793"/>
      <c r="AJ994" s="43" t="s">
        <v>18</v>
      </c>
      <c r="AK994" s="43" t="s">
        <v>70</v>
      </c>
      <c r="AL994" s="797"/>
      <c r="AM994" s="797"/>
      <c r="AN994" s="797"/>
      <c r="AO994" s="797"/>
      <c r="AP994" s="797"/>
      <c r="AQ994" s="92" t="s">
        <v>97</v>
      </c>
      <c r="AR994" s="28" t="s">
        <v>18</v>
      </c>
      <c r="AS994" s="17"/>
    </row>
    <row r="995" spans="1:45" outlineLevel="1" x14ac:dyDescent="0.15">
      <c r="A995" s="15"/>
      <c r="B995" s="730" t="s">
        <v>189</v>
      </c>
      <c r="C995" s="730"/>
      <c r="D995" s="730"/>
      <c r="E995" s="730"/>
      <c r="F995" s="28" t="s">
        <v>70</v>
      </c>
      <c r="G995" s="793"/>
      <c r="H995" s="793"/>
      <c r="I995" s="793"/>
      <c r="J995" s="793"/>
      <c r="K995" s="793"/>
      <c r="L995" s="793"/>
      <c r="M995" s="793"/>
      <c r="N995" s="793"/>
      <c r="O995" s="793"/>
      <c r="P995" s="793"/>
      <c r="Q995" s="793"/>
      <c r="R995" s="793"/>
      <c r="S995" s="793"/>
      <c r="T995" s="793"/>
      <c r="U995" s="793"/>
      <c r="V995" s="793"/>
      <c r="W995" s="793"/>
      <c r="X995" s="793"/>
      <c r="Y995" s="793"/>
      <c r="Z995" s="793"/>
      <c r="AA995" s="793"/>
      <c r="AB995" s="793"/>
      <c r="AC995" s="793"/>
      <c r="AD995" s="793"/>
      <c r="AE995" s="793"/>
      <c r="AF995" s="793"/>
      <c r="AG995" s="793"/>
      <c r="AH995" s="793"/>
      <c r="AI995" s="793"/>
      <c r="AJ995" s="43" t="s">
        <v>18</v>
      </c>
      <c r="AK995" s="43" t="s">
        <v>70</v>
      </c>
      <c r="AL995" s="797"/>
      <c r="AM995" s="797"/>
      <c r="AN995" s="797"/>
      <c r="AO995" s="797"/>
      <c r="AP995" s="797"/>
      <c r="AQ995" s="92" t="s">
        <v>97</v>
      </c>
      <c r="AR995" s="28" t="s">
        <v>18</v>
      </c>
      <c r="AS995" s="17"/>
    </row>
    <row r="996" spans="1:45" outlineLevel="1" x14ac:dyDescent="0.15">
      <c r="A996" s="15"/>
      <c r="B996" s="730" t="s">
        <v>190</v>
      </c>
      <c r="C996" s="730"/>
      <c r="D996" s="730"/>
      <c r="E996" s="730"/>
      <c r="F996" s="28" t="s">
        <v>70</v>
      </c>
      <c r="G996" s="793"/>
      <c r="H996" s="793"/>
      <c r="I996" s="793"/>
      <c r="J996" s="793"/>
      <c r="K996" s="793"/>
      <c r="L996" s="793"/>
      <c r="M996" s="793"/>
      <c r="N996" s="793"/>
      <c r="O996" s="793"/>
      <c r="P996" s="793"/>
      <c r="Q996" s="793"/>
      <c r="R996" s="793"/>
      <c r="S996" s="793"/>
      <c r="T996" s="793"/>
      <c r="U996" s="793"/>
      <c r="V996" s="793"/>
      <c r="W996" s="793"/>
      <c r="X996" s="793"/>
      <c r="Y996" s="793"/>
      <c r="Z996" s="793"/>
      <c r="AA996" s="793"/>
      <c r="AB996" s="793"/>
      <c r="AC996" s="793"/>
      <c r="AD996" s="793"/>
      <c r="AE996" s="793"/>
      <c r="AF996" s="793"/>
      <c r="AG996" s="793"/>
      <c r="AH996" s="793"/>
      <c r="AI996" s="793"/>
      <c r="AJ996" s="43" t="s">
        <v>18</v>
      </c>
      <c r="AK996" s="43" t="s">
        <v>70</v>
      </c>
      <c r="AL996" s="797"/>
      <c r="AM996" s="797"/>
      <c r="AN996" s="797"/>
      <c r="AO996" s="797"/>
      <c r="AP996" s="797"/>
      <c r="AQ996" s="92" t="s">
        <v>97</v>
      </c>
      <c r="AR996" s="28" t="s">
        <v>18</v>
      </c>
      <c r="AS996" s="17"/>
    </row>
    <row r="997" spans="1:45" outlineLevel="1" x14ac:dyDescent="0.15">
      <c r="A997" s="15"/>
      <c r="B997" s="730" t="s">
        <v>191</v>
      </c>
      <c r="C997" s="730"/>
      <c r="D997" s="730"/>
      <c r="E997" s="730"/>
      <c r="F997" s="28" t="s">
        <v>70</v>
      </c>
      <c r="G997" s="793"/>
      <c r="H997" s="793"/>
      <c r="I997" s="793"/>
      <c r="J997" s="793"/>
      <c r="K997" s="793"/>
      <c r="L997" s="793"/>
      <c r="M997" s="793"/>
      <c r="N997" s="793"/>
      <c r="O997" s="793"/>
      <c r="P997" s="793"/>
      <c r="Q997" s="793"/>
      <c r="R997" s="793"/>
      <c r="S997" s="793"/>
      <c r="T997" s="793"/>
      <c r="U997" s="793"/>
      <c r="V997" s="793"/>
      <c r="W997" s="793"/>
      <c r="X997" s="793"/>
      <c r="Y997" s="793"/>
      <c r="Z997" s="793"/>
      <c r="AA997" s="793"/>
      <c r="AB997" s="793"/>
      <c r="AC997" s="793"/>
      <c r="AD997" s="793"/>
      <c r="AE997" s="793"/>
      <c r="AF997" s="793"/>
      <c r="AG997" s="793"/>
      <c r="AH997" s="793"/>
      <c r="AI997" s="793"/>
      <c r="AJ997" s="43" t="s">
        <v>18</v>
      </c>
      <c r="AK997" s="43" t="s">
        <v>70</v>
      </c>
      <c r="AL997" s="797"/>
      <c r="AM997" s="797"/>
      <c r="AN997" s="797"/>
      <c r="AO997" s="797"/>
      <c r="AP997" s="797"/>
      <c r="AQ997" s="92" t="s">
        <v>97</v>
      </c>
      <c r="AR997" s="28" t="s">
        <v>18</v>
      </c>
      <c r="AS997" s="17"/>
    </row>
    <row r="998" spans="1:45" outlineLevel="1" x14ac:dyDescent="0.15">
      <c r="A998" s="15"/>
      <c r="B998" s="730" t="s">
        <v>192</v>
      </c>
      <c r="C998" s="730"/>
      <c r="D998" s="730"/>
      <c r="E998" s="730"/>
      <c r="F998" s="28" t="s">
        <v>70</v>
      </c>
      <c r="G998" s="793"/>
      <c r="H998" s="793"/>
      <c r="I998" s="793"/>
      <c r="J998" s="793"/>
      <c r="K998" s="793"/>
      <c r="L998" s="793"/>
      <c r="M998" s="793"/>
      <c r="N998" s="793"/>
      <c r="O998" s="793"/>
      <c r="P998" s="793"/>
      <c r="Q998" s="793"/>
      <c r="R998" s="793"/>
      <c r="S998" s="793"/>
      <c r="T998" s="793"/>
      <c r="U998" s="793"/>
      <c r="V998" s="793"/>
      <c r="W998" s="793"/>
      <c r="X998" s="793"/>
      <c r="Y998" s="793"/>
      <c r="Z998" s="793"/>
      <c r="AA998" s="793"/>
      <c r="AB998" s="793"/>
      <c r="AC998" s="793"/>
      <c r="AD998" s="793"/>
      <c r="AE998" s="793"/>
      <c r="AF998" s="793"/>
      <c r="AG998" s="793"/>
      <c r="AH998" s="793"/>
      <c r="AI998" s="793"/>
      <c r="AJ998" s="43" t="s">
        <v>18</v>
      </c>
      <c r="AK998" s="43" t="s">
        <v>70</v>
      </c>
      <c r="AL998" s="797"/>
      <c r="AM998" s="797"/>
      <c r="AN998" s="797"/>
      <c r="AO998" s="797"/>
      <c r="AP998" s="797"/>
      <c r="AQ998" s="92" t="s">
        <v>97</v>
      </c>
      <c r="AR998" s="28" t="s">
        <v>18</v>
      </c>
      <c r="AS998" s="17"/>
    </row>
    <row r="999" spans="1:45" outlineLevel="1" x14ac:dyDescent="0.15">
      <c r="A999" s="15"/>
      <c r="B999" s="730" t="s">
        <v>193</v>
      </c>
      <c r="C999" s="730"/>
      <c r="D999" s="730"/>
      <c r="E999" s="730"/>
      <c r="F999" s="28" t="s">
        <v>70</v>
      </c>
      <c r="G999" s="793"/>
      <c r="H999" s="793"/>
      <c r="I999" s="793"/>
      <c r="J999" s="793"/>
      <c r="K999" s="793"/>
      <c r="L999" s="793"/>
      <c r="M999" s="793"/>
      <c r="N999" s="793"/>
      <c r="O999" s="793"/>
      <c r="P999" s="793"/>
      <c r="Q999" s="793"/>
      <c r="R999" s="793"/>
      <c r="S999" s="793"/>
      <c r="T999" s="793"/>
      <c r="U999" s="793"/>
      <c r="V999" s="793"/>
      <c r="W999" s="793"/>
      <c r="X999" s="793"/>
      <c r="Y999" s="793"/>
      <c r="Z999" s="793"/>
      <c r="AA999" s="793"/>
      <c r="AB999" s="793"/>
      <c r="AC999" s="793"/>
      <c r="AD999" s="793"/>
      <c r="AE999" s="793"/>
      <c r="AF999" s="793"/>
      <c r="AG999" s="793"/>
      <c r="AH999" s="793"/>
      <c r="AI999" s="793"/>
      <c r="AJ999" s="43" t="s">
        <v>18</v>
      </c>
      <c r="AK999" s="43" t="s">
        <v>70</v>
      </c>
      <c r="AL999" s="797"/>
      <c r="AM999" s="797"/>
      <c r="AN999" s="797"/>
      <c r="AO999" s="797"/>
      <c r="AP999" s="797"/>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0" t="s">
        <v>194</v>
      </c>
      <c r="B1002" s="730"/>
      <c r="C1002" s="730"/>
      <c r="D1002" s="730"/>
      <c r="E1002" s="730"/>
      <c r="F1002" s="730"/>
      <c r="G1002" s="730"/>
      <c r="H1002" s="730"/>
      <c r="I1002" s="730"/>
      <c r="J1002" s="730"/>
      <c r="K1002" s="730"/>
      <c r="L1002" s="730"/>
      <c r="M1002" s="798" t="s">
        <v>3</v>
      </c>
      <c r="N1002" s="798"/>
      <c r="O1002" s="798"/>
      <c r="P1002" s="798"/>
      <c r="Q1002" s="798"/>
      <c r="R1002" s="798"/>
      <c r="S1002" s="798"/>
      <c r="T1002" s="798"/>
      <c r="U1002" s="798"/>
      <c r="V1002" s="798"/>
      <c r="W1002" s="798"/>
      <c r="X1002" s="798"/>
      <c r="Y1002" s="798"/>
      <c r="Z1002" s="798"/>
      <c r="AA1002" s="798"/>
      <c r="AB1002" s="798"/>
      <c r="AC1002" s="798"/>
      <c r="AD1002" s="798"/>
      <c r="AE1002" s="798"/>
      <c r="AF1002" s="798"/>
      <c r="AG1002" s="798"/>
      <c r="AH1002" s="798"/>
      <c r="AI1002" s="798"/>
      <c r="AJ1002" s="798"/>
      <c r="AK1002" s="798"/>
      <c r="AL1002" s="798"/>
      <c r="AM1002" s="798"/>
      <c r="AN1002" s="798"/>
      <c r="AO1002" s="798"/>
      <c r="AP1002" s="798"/>
      <c r="AQ1002" s="798"/>
      <c r="AR1002" s="798"/>
      <c r="AS1002" s="798"/>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0" t="s">
        <v>195</v>
      </c>
      <c r="B1005" s="730"/>
      <c r="C1005" s="730"/>
      <c r="D1005" s="730"/>
      <c r="E1005" s="730"/>
      <c r="F1005" s="730"/>
      <c r="G1005" s="730"/>
      <c r="H1005" s="730"/>
      <c r="I1005" s="730"/>
      <c r="J1005" s="730"/>
      <c r="K1005" s="730"/>
      <c r="L1005" s="730"/>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8"/>
      <c r="D1006" s="798"/>
      <c r="E1006" s="798"/>
      <c r="F1006" s="798"/>
      <c r="G1006" s="798"/>
      <c r="H1006" s="798"/>
      <c r="I1006" s="798"/>
      <c r="J1006" s="798"/>
      <c r="K1006" s="798"/>
      <c r="L1006" s="798"/>
      <c r="M1006" s="798"/>
      <c r="N1006" s="798"/>
      <c r="O1006" s="798"/>
      <c r="P1006" s="798"/>
      <c r="Q1006" s="798"/>
      <c r="R1006" s="798"/>
      <c r="S1006" s="798"/>
      <c r="T1006" s="798"/>
      <c r="U1006" s="798"/>
      <c r="V1006" s="798"/>
      <c r="W1006" s="798"/>
      <c r="X1006" s="798"/>
      <c r="Y1006" s="798"/>
      <c r="Z1006" s="798"/>
      <c r="AA1006" s="798"/>
      <c r="AB1006" s="798"/>
      <c r="AC1006" s="798"/>
      <c r="AD1006" s="798"/>
      <c r="AE1006" s="798"/>
      <c r="AF1006" s="798"/>
      <c r="AG1006" s="798"/>
      <c r="AH1006" s="798"/>
      <c r="AI1006" s="798"/>
      <c r="AJ1006" s="798"/>
      <c r="AK1006" s="798"/>
      <c r="AL1006" s="798"/>
      <c r="AM1006" s="798"/>
      <c r="AN1006" s="798"/>
      <c r="AO1006" s="798"/>
      <c r="AP1006" s="798"/>
      <c r="AQ1006" s="798"/>
      <c r="AR1006" s="798"/>
      <c r="AS1006" s="798"/>
    </row>
    <row r="1007" spans="1:45" outlineLevel="1" x14ac:dyDescent="0.15">
      <c r="A1007" s="17"/>
      <c r="B1007" s="17"/>
      <c r="C1007" s="798"/>
      <c r="D1007" s="798"/>
      <c r="E1007" s="798"/>
      <c r="F1007" s="798"/>
      <c r="G1007" s="798"/>
      <c r="H1007" s="798"/>
      <c r="I1007" s="798"/>
      <c r="J1007" s="798"/>
      <c r="K1007" s="798"/>
      <c r="L1007" s="798"/>
      <c r="M1007" s="798"/>
      <c r="N1007" s="798"/>
      <c r="O1007" s="798"/>
      <c r="P1007" s="798"/>
      <c r="Q1007" s="798"/>
      <c r="R1007" s="798"/>
      <c r="S1007" s="798"/>
      <c r="T1007" s="798"/>
      <c r="U1007" s="798"/>
      <c r="V1007" s="798"/>
      <c r="W1007" s="798"/>
      <c r="X1007" s="798"/>
      <c r="Y1007" s="798"/>
      <c r="Z1007" s="798"/>
      <c r="AA1007" s="798"/>
      <c r="AB1007" s="798"/>
      <c r="AC1007" s="798"/>
      <c r="AD1007" s="798"/>
      <c r="AE1007" s="798"/>
      <c r="AF1007" s="798"/>
      <c r="AG1007" s="798"/>
      <c r="AH1007" s="798"/>
      <c r="AI1007" s="798"/>
      <c r="AJ1007" s="798"/>
      <c r="AK1007" s="798"/>
      <c r="AL1007" s="798"/>
      <c r="AM1007" s="798"/>
      <c r="AN1007" s="798"/>
      <c r="AO1007" s="798"/>
      <c r="AP1007" s="798"/>
      <c r="AQ1007" s="798"/>
      <c r="AR1007" s="798"/>
      <c r="AS1007" s="798"/>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174</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60" t="s">
        <v>175</v>
      </c>
      <c r="C1018" s="760"/>
      <c r="D1018" s="760"/>
      <c r="E1018" s="760"/>
      <c r="F1018" s="760"/>
      <c r="G1018" s="760"/>
      <c r="H1018" s="760"/>
      <c r="I1018" s="760"/>
      <c r="J1018" s="760"/>
      <c r="K1018" s="760"/>
      <c r="L1018" s="760"/>
      <c r="M1018" s="760"/>
      <c r="N1018" s="760"/>
      <c r="O1018" s="760"/>
      <c r="P1018" s="760"/>
      <c r="Q1018" s="760"/>
      <c r="R1018" s="760"/>
      <c r="S1018" s="760"/>
      <c r="T1018" s="760"/>
      <c r="U1018" s="760"/>
      <c r="V1018" s="760"/>
      <c r="W1018" s="760"/>
      <c r="X1018" s="760"/>
      <c r="Y1018" s="760"/>
      <c r="Z1018" s="760"/>
      <c r="AA1018" s="760"/>
      <c r="AB1018" s="760"/>
      <c r="AC1018" s="760"/>
      <c r="AD1018" s="760"/>
      <c r="AE1018" s="760"/>
      <c r="AF1018" s="760"/>
      <c r="AG1018" s="760"/>
      <c r="AH1018" s="760"/>
      <c r="AI1018" s="760"/>
      <c r="AJ1018" s="760"/>
      <c r="AK1018" s="760"/>
      <c r="AL1018" s="760"/>
      <c r="AM1018" s="760"/>
      <c r="AN1018" s="760"/>
      <c r="AO1018" s="760"/>
      <c r="AP1018" s="760"/>
      <c r="AQ1018" s="760"/>
      <c r="AR1018" s="760"/>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60" t="s">
        <v>158</v>
      </c>
      <c r="B1021" s="760"/>
      <c r="C1021" s="760"/>
      <c r="D1021" s="760"/>
      <c r="E1021" s="760"/>
      <c r="F1021" s="760"/>
      <c r="G1021" s="760"/>
      <c r="H1021" s="760"/>
      <c r="I1021" s="760"/>
      <c r="J1021" s="788"/>
      <c r="K1021" s="788"/>
      <c r="L1021" s="788"/>
      <c r="M1021" s="788"/>
      <c r="N1021" s="788"/>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60" t="s">
        <v>176</v>
      </c>
      <c r="B1024" s="760"/>
      <c r="C1024" s="760"/>
      <c r="D1024" s="760"/>
      <c r="E1024" s="760"/>
      <c r="F1024" s="760"/>
      <c r="G1024" s="760"/>
      <c r="H1024" s="760"/>
      <c r="I1024" s="760"/>
      <c r="J1024" s="788" t="s">
        <v>357</v>
      </c>
      <c r="K1024" s="788"/>
      <c r="L1024" s="761"/>
      <c r="M1024" s="761"/>
      <c r="N1024" s="765" t="s">
        <v>134</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0" t="s">
        <v>177</v>
      </c>
      <c r="B1027" s="730"/>
      <c r="C1027" s="730"/>
      <c r="D1027" s="730"/>
      <c r="E1027" s="730"/>
      <c r="F1027" s="730"/>
      <c r="G1027" s="730"/>
      <c r="H1027" s="730"/>
      <c r="I1027" s="730"/>
      <c r="J1027" s="730"/>
      <c r="K1027" s="730"/>
      <c r="L1027" s="730"/>
      <c r="M1027" s="730"/>
      <c r="N1027" s="730"/>
      <c r="O1027" s="796"/>
      <c r="P1027" s="796"/>
      <c r="Q1027" s="796"/>
      <c r="R1027" s="796"/>
      <c r="S1027" s="796"/>
      <c r="T1027" s="736" t="s">
        <v>173</v>
      </c>
      <c r="U1027" s="736"/>
      <c r="V1027" s="736"/>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0" t="s">
        <v>178</v>
      </c>
      <c r="B1030" s="730"/>
      <c r="C1030" s="730"/>
      <c r="D1030" s="730"/>
      <c r="E1030" s="730"/>
      <c r="F1030" s="730"/>
      <c r="G1030" s="730"/>
      <c r="H1030" s="730"/>
      <c r="I1030" s="730"/>
      <c r="J1030" s="730"/>
      <c r="K1030" s="730"/>
      <c r="L1030" s="730"/>
      <c r="M1030" s="730"/>
      <c r="N1030" s="730"/>
      <c r="O1030" s="796"/>
      <c r="P1030" s="796"/>
      <c r="Q1030" s="796"/>
      <c r="R1030" s="796"/>
      <c r="S1030" s="796"/>
      <c r="T1030" s="736" t="s">
        <v>173</v>
      </c>
      <c r="U1030" s="736"/>
      <c r="V1030" s="736"/>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0" t="s">
        <v>179</v>
      </c>
      <c r="B1033" s="730"/>
      <c r="C1033" s="730"/>
      <c r="D1033" s="730"/>
      <c r="E1033" s="730"/>
      <c r="F1033" s="730"/>
      <c r="G1033" s="730"/>
      <c r="H1033" s="730"/>
      <c r="I1033" s="730"/>
      <c r="J1033" s="730"/>
      <c r="K1033" s="730"/>
      <c r="L1033" s="730"/>
      <c r="M1033" s="730"/>
      <c r="N1033" s="730"/>
      <c r="O1033" s="796"/>
      <c r="P1033" s="796"/>
      <c r="Q1033" s="796"/>
      <c r="R1033" s="796"/>
      <c r="S1033" s="796"/>
      <c r="T1033" s="736" t="s">
        <v>173</v>
      </c>
      <c r="U1033" s="736"/>
      <c r="V1033" s="736"/>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0" t="s">
        <v>180</v>
      </c>
      <c r="B1036" s="730"/>
      <c r="C1036" s="730"/>
      <c r="D1036" s="730"/>
      <c r="E1036" s="730"/>
      <c r="F1036" s="730"/>
      <c r="G1036" s="730"/>
      <c r="H1036" s="730"/>
      <c r="I1036" s="730"/>
      <c r="J1036" s="730"/>
      <c r="K1036" s="730"/>
      <c r="L1036" s="730"/>
      <c r="M1036" s="730"/>
      <c r="N1036" s="730"/>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181</v>
      </c>
      <c r="C1037" s="15"/>
      <c r="D1037" s="15"/>
      <c r="E1037" s="15"/>
      <c r="F1037" s="15"/>
      <c r="G1037" s="15"/>
      <c r="H1037" s="15"/>
      <c r="I1037" s="15"/>
      <c r="J1037" s="15"/>
      <c r="K1037" s="15"/>
      <c r="L1037" s="15"/>
      <c r="M1037" s="15"/>
      <c r="N1037" s="15"/>
      <c r="O1037" s="796"/>
      <c r="P1037" s="796"/>
      <c r="Q1037" s="796"/>
      <c r="R1037" s="796"/>
      <c r="S1037" s="796"/>
      <c r="T1037" s="736" t="s">
        <v>173</v>
      </c>
      <c r="U1037" s="736"/>
      <c r="V1037" s="736"/>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182</v>
      </c>
      <c r="C1038" s="18"/>
      <c r="D1038" s="39"/>
      <c r="E1038" s="39"/>
      <c r="F1038" s="39"/>
      <c r="G1038" s="39"/>
      <c r="H1038" s="18"/>
      <c r="I1038" s="39"/>
      <c r="J1038" s="39"/>
      <c r="K1038" s="39"/>
      <c r="L1038" s="39"/>
      <c r="M1038" s="18"/>
      <c r="N1038" s="39"/>
      <c r="O1038" s="39"/>
      <c r="P1038" s="39"/>
      <c r="Q1038" s="39"/>
      <c r="R1038" s="18"/>
      <c r="S1038" s="39"/>
      <c r="T1038" s="39"/>
      <c r="U1038" s="271" t="s">
        <v>222</v>
      </c>
      <c r="V1038" s="15" t="s">
        <v>138</v>
      </c>
      <c r="W1038" s="15"/>
      <c r="X1038" s="271" t="s">
        <v>222</v>
      </c>
      <c r="Y1038" s="15" t="s">
        <v>183</v>
      </c>
      <c r="Z1038" s="15"/>
      <c r="AA1038" s="15"/>
      <c r="AB1038" s="15"/>
      <c r="AC1038" s="795" t="str">
        <f>IF(BB1038+BB1039&gt;1,"※いずれか1つを選択","")</f>
        <v/>
      </c>
      <c r="AD1038" s="795"/>
      <c r="AE1038" s="795"/>
      <c r="AF1038" s="795"/>
      <c r="AG1038" s="795"/>
      <c r="AH1038" s="795"/>
      <c r="AI1038" s="795"/>
      <c r="AJ1038" s="795"/>
      <c r="AK1038" s="795"/>
      <c r="AL1038" s="795"/>
      <c r="AM1038" s="795"/>
      <c r="AN1038" s="795"/>
      <c r="AO1038" s="795"/>
      <c r="AP1038" s="795"/>
      <c r="AQ1038" s="795"/>
      <c r="AR1038" s="795"/>
      <c r="AS1038" s="795"/>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184</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765" t="s">
        <v>185</v>
      </c>
      <c r="H1042" s="765"/>
      <c r="I1042" s="765"/>
      <c r="J1042" s="765"/>
      <c r="K1042" s="765"/>
      <c r="L1042" s="28" t="s">
        <v>18</v>
      </c>
      <c r="M1042" s="28" t="s">
        <v>70</v>
      </c>
      <c r="N1042" s="760" t="s">
        <v>186</v>
      </c>
      <c r="O1042" s="760"/>
      <c r="P1042" s="760"/>
      <c r="Q1042" s="760"/>
      <c r="R1042" s="760"/>
      <c r="S1042" s="760"/>
      <c r="T1042" s="760"/>
      <c r="U1042" s="760"/>
      <c r="V1042" s="760"/>
      <c r="W1042" s="760"/>
      <c r="X1042" s="760"/>
      <c r="Y1042" s="760"/>
      <c r="Z1042" s="760"/>
      <c r="AA1042" s="760"/>
      <c r="AB1042" s="760"/>
      <c r="AC1042" s="760"/>
      <c r="AD1042" s="760"/>
      <c r="AE1042" s="760"/>
      <c r="AF1042" s="760"/>
      <c r="AG1042" s="760"/>
      <c r="AH1042" s="760"/>
      <c r="AI1042" s="760"/>
      <c r="AJ1042" s="28" t="s">
        <v>18</v>
      </c>
      <c r="AK1042" s="28" t="s">
        <v>70</v>
      </c>
      <c r="AL1042" s="765" t="s">
        <v>187</v>
      </c>
      <c r="AM1042" s="765"/>
      <c r="AN1042" s="765"/>
      <c r="AO1042" s="765"/>
      <c r="AP1042" s="765"/>
      <c r="AQ1042" s="765"/>
      <c r="AR1042" s="28" t="s">
        <v>18</v>
      </c>
      <c r="AS1042" s="15"/>
    </row>
    <row r="1043" spans="1:45" x14ac:dyDescent="0.15">
      <c r="A1043" s="15"/>
      <c r="B1043" s="730" t="s">
        <v>188</v>
      </c>
      <c r="C1043" s="730"/>
      <c r="D1043" s="730"/>
      <c r="E1043" s="730"/>
      <c r="F1043" s="28" t="s">
        <v>70</v>
      </c>
      <c r="G1043" s="793"/>
      <c r="H1043" s="793"/>
      <c r="I1043" s="793"/>
      <c r="J1043" s="793"/>
      <c r="K1043" s="793"/>
      <c r="L1043" s="793"/>
      <c r="M1043" s="793"/>
      <c r="N1043" s="793"/>
      <c r="O1043" s="793"/>
      <c r="P1043" s="793"/>
      <c r="Q1043" s="793"/>
      <c r="R1043" s="793"/>
      <c r="S1043" s="793"/>
      <c r="T1043" s="793"/>
      <c r="U1043" s="793"/>
      <c r="V1043" s="793"/>
      <c r="W1043" s="793"/>
      <c r="X1043" s="793"/>
      <c r="Y1043" s="793"/>
      <c r="Z1043" s="793"/>
      <c r="AA1043" s="793"/>
      <c r="AB1043" s="793"/>
      <c r="AC1043" s="793"/>
      <c r="AD1043" s="793"/>
      <c r="AE1043" s="793"/>
      <c r="AF1043" s="793"/>
      <c r="AG1043" s="793"/>
      <c r="AH1043" s="793"/>
      <c r="AI1043" s="793"/>
      <c r="AJ1043" s="43" t="s">
        <v>18</v>
      </c>
      <c r="AK1043" s="43" t="s">
        <v>70</v>
      </c>
      <c r="AL1043" s="797"/>
      <c r="AM1043" s="797"/>
      <c r="AN1043" s="797"/>
      <c r="AO1043" s="797"/>
      <c r="AP1043" s="797"/>
      <c r="AQ1043" s="92" t="s">
        <v>97</v>
      </c>
      <c r="AR1043" s="28" t="s">
        <v>18</v>
      </c>
      <c r="AS1043" s="17"/>
    </row>
    <row r="1044" spans="1:45" x14ac:dyDescent="0.15">
      <c r="A1044" s="15"/>
      <c r="B1044" s="730" t="s">
        <v>189</v>
      </c>
      <c r="C1044" s="730"/>
      <c r="D1044" s="730"/>
      <c r="E1044" s="730"/>
      <c r="F1044" s="28" t="s">
        <v>70</v>
      </c>
      <c r="G1044" s="793"/>
      <c r="H1044" s="793"/>
      <c r="I1044" s="793"/>
      <c r="J1044" s="793"/>
      <c r="K1044" s="793"/>
      <c r="L1044" s="793"/>
      <c r="M1044" s="793"/>
      <c r="N1044" s="793"/>
      <c r="O1044" s="793"/>
      <c r="P1044" s="793"/>
      <c r="Q1044" s="793"/>
      <c r="R1044" s="793"/>
      <c r="S1044" s="793"/>
      <c r="T1044" s="793"/>
      <c r="U1044" s="793"/>
      <c r="V1044" s="793"/>
      <c r="W1044" s="793"/>
      <c r="X1044" s="793"/>
      <c r="Y1044" s="793"/>
      <c r="Z1044" s="793"/>
      <c r="AA1044" s="793"/>
      <c r="AB1044" s="793"/>
      <c r="AC1044" s="793"/>
      <c r="AD1044" s="793"/>
      <c r="AE1044" s="793"/>
      <c r="AF1044" s="793"/>
      <c r="AG1044" s="793"/>
      <c r="AH1044" s="793"/>
      <c r="AI1044" s="793"/>
      <c r="AJ1044" s="43" t="s">
        <v>18</v>
      </c>
      <c r="AK1044" s="43" t="s">
        <v>70</v>
      </c>
      <c r="AL1044" s="797"/>
      <c r="AM1044" s="797"/>
      <c r="AN1044" s="797"/>
      <c r="AO1044" s="797"/>
      <c r="AP1044" s="797"/>
      <c r="AQ1044" s="92" t="s">
        <v>97</v>
      </c>
      <c r="AR1044" s="28" t="s">
        <v>18</v>
      </c>
      <c r="AS1044" s="17"/>
    </row>
    <row r="1045" spans="1:45" x14ac:dyDescent="0.15">
      <c r="A1045" s="15"/>
      <c r="B1045" s="730" t="s">
        <v>190</v>
      </c>
      <c r="C1045" s="730"/>
      <c r="D1045" s="730"/>
      <c r="E1045" s="730"/>
      <c r="F1045" s="28" t="s">
        <v>70</v>
      </c>
      <c r="G1045" s="793"/>
      <c r="H1045" s="793"/>
      <c r="I1045" s="793"/>
      <c r="J1045" s="793"/>
      <c r="K1045" s="793"/>
      <c r="L1045" s="793"/>
      <c r="M1045" s="793"/>
      <c r="N1045" s="793"/>
      <c r="O1045" s="793"/>
      <c r="P1045" s="793"/>
      <c r="Q1045" s="793"/>
      <c r="R1045" s="793"/>
      <c r="S1045" s="793"/>
      <c r="T1045" s="793"/>
      <c r="U1045" s="793"/>
      <c r="V1045" s="793"/>
      <c r="W1045" s="793"/>
      <c r="X1045" s="793"/>
      <c r="Y1045" s="793"/>
      <c r="Z1045" s="793"/>
      <c r="AA1045" s="793"/>
      <c r="AB1045" s="793"/>
      <c r="AC1045" s="793"/>
      <c r="AD1045" s="793"/>
      <c r="AE1045" s="793"/>
      <c r="AF1045" s="793"/>
      <c r="AG1045" s="793"/>
      <c r="AH1045" s="793"/>
      <c r="AI1045" s="793"/>
      <c r="AJ1045" s="43" t="s">
        <v>18</v>
      </c>
      <c r="AK1045" s="43" t="s">
        <v>70</v>
      </c>
      <c r="AL1045" s="797"/>
      <c r="AM1045" s="797"/>
      <c r="AN1045" s="797"/>
      <c r="AO1045" s="797"/>
      <c r="AP1045" s="797"/>
      <c r="AQ1045" s="92" t="s">
        <v>97</v>
      </c>
      <c r="AR1045" s="28" t="s">
        <v>18</v>
      </c>
      <c r="AS1045" s="17"/>
    </row>
    <row r="1046" spans="1:45" x14ac:dyDescent="0.15">
      <c r="A1046" s="15"/>
      <c r="B1046" s="730" t="s">
        <v>191</v>
      </c>
      <c r="C1046" s="730"/>
      <c r="D1046" s="730"/>
      <c r="E1046" s="730"/>
      <c r="F1046" s="28" t="s">
        <v>70</v>
      </c>
      <c r="G1046" s="793"/>
      <c r="H1046" s="793"/>
      <c r="I1046" s="793"/>
      <c r="J1046" s="793"/>
      <c r="K1046" s="793"/>
      <c r="L1046" s="793"/>
      <c r="M1046" s="793"/>
      <c r="N1046" s="793"/>
      <c r="O1046" s="793"/>
      <c r="P1046" s="793"/>
      <c r="Q1046" s="793"/>
      <c r="R1046" s="793"/>
      <c r="S1046" s="793"/>
      <c r="T1046" s="793"/>
      <c r="U1046" s="793"/>
      <c r="V1046" s="793"/>
      <c r="W1046" s="793"/>
      <c r="X1046" s="793"/>
      <c r="Y1046" s="793"/>
      <c r="Z1046" s="793"/>
      <c r="AA1046" s="793"/>
      <c r="AB1046" s="793"/>
      <c r="AC1046" s="793"/>
      <c r="AD1046" s="793"/>
      <c r="AE1046" s="793"/>
      <c r="AF1046" s="793"/>
      <c r="AG1046" s="793"/>
      <c r="AH1046" s="793"/>
      <c r="AI1046" s="793"/>
      <c r="AJ1046" s="43" t="s">
        <v>18</v>
      </c>
      <c r="AK1046" s="43" t="s">
        <v>70</v>
      </c>
      <c r="AL1046" s="797"/>
      <c r="AM1046" s="797"/>
      <c r="AN1046" s="797"/>
      <c r="AO1046" s="797"/>
      <c r="AP1046" s="797"/>
      <c r="AQ1046" s="92" t="s">
        <v>97</v>
      </c>
      <c r="AR1046" s="28" t="s">
        <v>18</v>
      </c>
      <c r="AS1046" s="17"/>
    </row>
    <row r="1047" spans="1:45" x14ac:dyDescent="0.15">
      <c r="A1047" s="15"/>
      <c r="B1047" s="730" t="s">
        <v>192</v>
      </c>
      <c r="C1047" s="730"/>
      <c r="D1047" s="730"/>
      <c r="E1047" s="730"/>
      <c r="F1047" s="28" t="s">
        <v>70</v>
      </c>
      <c r="G1047" s="793"/>
      <c r="H1047" s="793"/>
      <c r="I1047" s="793"/>
      <c r="J1047" s="793"/>
      <c r="K1047" s="793"/>
      <c r="L1047" s="793"/>
      <c r="M1047" s="793"/>
      <c r="N1047" s="793"/>
      <c r="O1047" s="793"/>
      <c r="P1047" s="793"/>
      <c r="Q1047" s="793"/>
      <c r="R1047" s="793"/>
      <c r="S1047" s="793"/>
      <c r="T1047" s="793"/>
      <c r="U1047" s="793"/>
      <c r="V1047" s="793"/>
      <c r="W1047" s="793"/>
      <c r="X1047" s="793"/>
      <c r="Y1047" s="793"/>
      <c r="Z1047" s="793"/>
      <c r="AA1047" s="793"/>
      <c r="AB1047" s="793"/>
      <c r="AC1047" s="793"/>
      <c r="AD1047" s="793"/>
      <c r="AE1047" s="793"/>
      <c r="AF1047" s="793"/>
      <c r="AG1047" s="793"/>
      <c r="AH1047" s="793"/>
      <c r="AI1047" s="793"/>
      <c r="AJ1047" s="43" t="s">
        <v>18</v>
      </c>
      <c r="AK1047" s="43" t="s">
        <v>70</v>
      </c>
      <c r="AL1047" s="797"/>
      <c r="AM1047" s="797"/>
      <c r="AN1047" s="797"/>
      <c r="AO1047" s="797"/>
      <c r="AP1047" s="797"/>
      <c r="AQ1047" s="92" t="s">
        <v>97</v>
      </c>
      <c r="AR1047" s="28" t="s">
        <v>18</v>
      </c>
      <c r="AS1047" s="17"/>
    </row>
    <row r="1048" spans="1:45" x14ac:dyDescent="0.15">
      <c r="A1048" s="15"/>
      <c r="B1048" s="730" t="s">
        <v>193</v>
      </c>
      <c r="C1048" s="730"/>
      <c r="D1048" s="730"/>
      <c r="E1048" s="730"/>
      <c r="F1048" s="28" t="s">
        <v>70</v>
      </c>
      <c r="G1048" s="793"/>
      <c r="H1048" s="793"/>
      <c r="I1048" s="793"/>
      <c r="J1048" s="793"/>
      <c r="K1048" s="793"/>
      <c r="L1048" s="793"/>
      <c r="M1048" s="793"/>
      <c r="N1048" s="793"/>
      <c r="O1048" s="793"/>
      <c r="P1048" s="793"/>
      <c r="Q1048" s="793"/>
      <c r="R1048" s="793"/>
      <c r="S1048" s="793"/>
      <c r="T1048" s="793"/>
      <c r="U1048" s="793"/>
      <c r="V1048" s="793"/>
      <c r="W1048" s="793"/>
      <c r="X1048" s="793"/>
      <c r="Y1048" s="793"/>
      <c r="Z1048" s="793"/>
      <c r="AA1048" s="793"/>
      <c r="AB1048" s="793"/>
      <c r="AC1048" s="793"/>
      <c r="AD1048" s="793"/>
      <c r="AE1048" s="793"/>
      <c r="AF1048" s="793"/>
      <c r="AG1048" s="793"/>
      <c r="AH1048" s="793"/>
      <c r="AI1048" s="793"/>
      <c r="AJ1048" s="43" t="s">
        <v>18</v>
      </c>
      <c r="AK1048" s="43" t="s">
        <v>70</v>
      </c>
      <c r="AL1048" s="797"/>
      <c r="AM1048" s="797"/>
      <c r="AN1048" s="797"/>
      <c r="AO1048" s="797"/>
      <c r="AP1048" s="797"/>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0" t="s">
        <v>194</v>
      </c>
      <c r="B1051" s="730"/>
      <c r="C1051" s="730"/>
      <c r="D1051" s="730"/>
      <c r="E1051" s="730"/>
      <c r="F1051" s="730"/>
      <c r="G1051" s="730"/>
      <c r="H1051" s="730"/>
      <c r="I1051" s="730"/>
      <c r="J1051" s="730"/>
      <c r="K1051" s="730"/>
      <c r="L1051" s="730"/>
      <c r="M1051" s="798" t="s">
        <v>3</v>
      </c>
      <c r="N1051" s="798"/>
      <c r="O1051" s="798"/>
      <c r="P1051" s="798"/>
      <c r="Q1051" s="798"/>
      <c r="R1051" s="798"/>
      <c r="S1051" s="798"/>
      <c r="T1051" s="798"/>
      <c r="U1051" s="798"/>
      <c r="V1051" s="798"/>
      <c r="W1051" s="798"/>
      <c r="X1051" s="798"/>
      <c r="Y1051" s="798"/>
      <c r="Z1051" s="798"/>
      <c r="AA1051" s="798"/>
      <c r="AB1051" s="798"/>
      <c r="AC1051" s="798"/>
      <c r="AD1051" s="798"/>
      <c r="AE1051" s="798"/>
      <c r="AF1051" s="798"/>
      <c r="AG1051" s="798"/>
      <c r="AH1051" s="798"/>
      <c r="AI1051" s="798"/>
      <c r="AJ1051" s="798"/>
      <c r="AK1051" s="798"/>
      <c r="AL1051" s="798"/>
      <c r="AM1051" s="798"/>
      <c r="AN1051" s="798"/>
      <c r="AO1051" s="798"/>
      <c r="AP1051" s="798"/>
      <c r="AQ1051" s="798"/>
      <c r="AR1051" s="798"/>
      <c r="AS1051" s="798"/>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0" t="s">
        <v>195</v>
      </c>
      <c r="B1054" s="730"/>
      <c r="C1054" s="730"/>
      <c r="D1054" s="730"/>
      <c r="E1054" s="730"/>
      <c r="F1054" s="730"/>
      <c r="G1054" s="730"/>
      <c r="H1054" s="730"/>
      <c r="I1054" s="730"/>
      <c r="J1054" s="730"/>
      <c r="K1054" s="730"/>
      <c r="L1054" s="730"/>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8"/>
      <c r="D1055" s="798"/>
      <c r="E1055" s="798"/>
      <c r="F1055" s="798"/>
      <c r="G1055" s="798"/>
      <c r="H1055" s="798"/>
      <c r="I1055" s="798"/>
      <c r="J1055" s="798"/>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row>
    <row r="1056" spans="1:45" x14ac:dyDescent="0.15">
      <c r="A1056" s="17"/>
      <c r="B1056" s="17"/>
      <c r="C1056" s="798"/>
      <c r="D1056" s="798"/>
      <c r="E1056" s="798"/>
      <c r="F1056" s="798"/>
      <c r="G1056" s="798"/>
      <c r="H1056" s="798"/>
      <c r="I1056" s="798"/>
      <c r="J1056" s="798"/>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174</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60" t="s">
        <v>175</v>
      </c>
      <c r="C1061" s="760"/>
      <c r="D1061" s="760"/>
      <c r="E1061" s="760"/>
      <c r="F1061" s="760"/>
      <c r="G1061" s="760"/>
      <c r="H1061" s="760"/>
      <c r="I1061" s="760"/>
      <c r="J1061" s="760"/>
      <c r="K1061" s="760"/>
      <c r="L1061" s="760"/>
      <c r="M1061" s="760"/>
      <c r="N1061" s="760"/>
      <c r="O1061" s="760"/>
      <c r="P1061" s="760"/>
      <c r="Q1061" s="760"/>
      <c r="R1061" s="760"/>
      <c r="S1061" s="760"/>
      <c r="T1061" s="760"/>
      <c r="U1061" s="760"/>
      <c r="V1061" s="760"/>
      <c r="W1061" s="760"/>
      <c r="X1061" s="760"/>
      <c r="Y1061" s="760"/>
      <c r="Z1061" s="760"/>
      <c r="AA1061" s="760"/>
      <c r="AB1061" s="760"/>
      <c r="AC1061" s="760"/>
      <c r="AD1061" s="760"/>
      <c r="AE1061" s="760"/>
      <c r="AF1061" s="760"/>
      <c r="AG1061" s="760"/>
      <c r="AH1061" s="760"/>
      <c r="AI1061" s="760"/>
      <c r="AJ1061" s="760"/>
      <c r="AK1061" s="760"/>
      <c r="AL1061" s="760"/>
      <c r="AM1061" s="760"/>
      <c r="AN1061" s="760"/>
      <c r="AO1061" s="760"/>
      <c r="AP1061" s="760"/>
      <c r="AQ1061" s="760"/>
      <c r="AR1061" s="760"/>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60" t="s">
        <v>158</v>
      </c>
      <c r="B1064" s="760"/>
      <c r="C1064" s="760"/>
      <c r="D1064" s="760"/>
      <c r="E1064" s="760"/>
      <c r="F1064" s="760"/>
      <c r="G1064" s="760"/>
      <c r="H1064" s="760"/>
      <c r="I1064" s="760"/>
      <c r="J1064" s="788"/>
      <c r="K1064" s="788"/>
      <c r="L1064" s="788"/>
      <c r="M1064" s="788"/>
      <c r="N1064" s="788"/>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60" t="s">
        <v>176</v>
      </c>
      <c r="B1067" s="760"/>
      <c r="C1067" s="760"/>
      <c r="D1067" s="760"/>
      <c r="E1067" s="760"/>
      <c r="F1067" s="760"/>
      <c r="G1067" s="760"/>
      <c r="H1067" s="760"/>
      <c r="I1067" s="760"/>
      <c r="J1067" s="788" t="s">
        <v>170</v>
      </c>
      <c r="K1067" s="788"/>
      <c r="L1067" s="761"/>
      <c r="M1067" s="761"/>
      <c r="N1067" s="765" t="s">
        <v>134</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0" t="s">
        <v>177</v>
      </c>
      <c r="B1070" s="730"/>
      <c r="C1070" s="730"/>
      <c r="D1070" s="730"/>
      <c r="E1070" s="730"/>
      <c r="F1070" s="730"/>
      <c r="G1070" s="730"/>
      <c r="H1070" s="730"/>
      <c r="I1070" s="730"/>
      <c r="J1070" s="730"/>
      <c r="K1070" s="730"/>
      <c r="L1070" s="730"/>
      <c r="M1070" s="730"/>
      <c r="N1070" s="730"/>
      <c r="O1070" s="796"/>
      <c r="P1070" s="796"/>
      <c r="Q1070" s="796"/>
      <c r="R1070" s="796"/>
      <c r="S1070" s="796"/>
      <c r="T1070" s="736" t="s">
        <v>173</v>
      </c>
      <c r="U1070" s="736"/>
      <c r="V1070" s="736"/>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0" t="s">
        <v>178</v>
      </c>
      <c r="B1073" s="730"/>
      <c r="C1073" s="730"/>
      <c r="D1073" s="730"/>
      <c r="E1073" s="730"/>
      <c r="F1073" s="730"/>
      <c r="G1073" s="730"/>
      <c r="H1073" s="730"/>
      <c r="I1073" s="730"/>
      <c r="J1073" s="730"/>
      <c r="K1073" s="730"/>
      <c r="L1073" s="730"/>
      <c r="M1073" s="730"/>
      <c r="N1073" s="730"/>
      <c r="O1073" s="796"/>
      <c r="P1073" s="796"/>
      <c r="Q1073" s="796"/>
      <c r="R1073" s="796"/>
      <c r="S1073" s="796"/>
      <c r="T1073" s="736" t="s">
        <v>173</v>
      </c>
      <c r="U1073" s="736"/>
      <c r="V1073" s="736"/>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0" t="s">
        <v>179</v>
      </c>
      <c r="B1076" s="730"/>
      <c r="C1076" s="730"/>
      <c r="D1076" s="730"/>
      <c r="E1076" s="730"/>
      <c r="F1076" s="730"/>
      <c r="G1076" s="730"/>
      <c r="H1076" s="730"/>
      <c r="I1076" s="730"/>
      <c r="J1076" s="730"/>
      <c r="K1076" s="730"/>
      <c r="L1076" s="730"/>
      <c r="M1076" s="730"/>
      <c r="N1076" s="730"/>
      <c r="O1076" s="796"/>
      <c r="P1076" s="796"/>
      <c r="Q1076" s="796"/>
      <c r="R1076" s="796"/>
      <c r="S1076" s="796"/>
      <c r="T1076" s="736" t="s">
        <v>173</v>
      </c>
      <c r="U1076" s="736"/>
      <c r="V1076" s="736"/>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0" t="s">
        <v>180</v>
      </c>
      <c r="B1079" s="730"/>
      <c r="C1079" s="730"/>
      <c r="D1079" s="730"/>
      <c r="E1079" s="730"/>
      <c r="F1079" s="730"/>
      <c r="G1079" s="730"/>
      <c r="H1079" s="730"/>
      <c r="I1079" s="730"/>
      <c r="J1079" s="730"/>
      <c r="K1079" s="730"/>
      <c r="L1079" s="730"/>
      <c r="M1079" s="730"/>
      <c r="N1079" s="730"/>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181</v>
      </c>
      <c r="C1080" s="15"/>
      <c r="D1080" s="15"/>
      <c r="E1080" s="15"/>
      <c r="F1080" s="15"/>
      <c r="G1080" s="15"/>
      <c r="H1080" s="15"/>
      <c r="I1080" s="15"/>
      <c r="J1080" s="15"/>
      <c r="K1080" s="15"/>
      <c r="L1080" s="15"/>
      <c r="M1080" s="15"/>
      <c r="N1080" s="15"/>
      <c r="O1080" s="796"/>
      <c r="P1080" s="796"/>
      <c r="Q1080" s="796"/>
      <c r="R1080" s="796"/>
      <c r="S1080" s="796"/>
      <c r="T1080" s="736" t="s">
        <v>173</v>
      </c>
      <c r="U1080" s="736"/>
      <c r="V1080" s="736"/>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182</v>
      </c>
      <c r="C1081" s="18"/>
      <c r="D1081" s="39"/>
      <c r="E1081" s="39"/>
      <c r="F1081" s="39"/>
      <c r="G1081" s="39"/>
      <c r="H1081" s="18"/>
      <c r="I1081" s="39"/>
      <c r="J1081" s="39"/>
      <c r="K1081" s="39"/>
      <c r="L1081" s="39"/>
      <c r="M1081" s="18"/>
      <c r="N1081" s="39"/>
      <c r="O1081" s="39"/>
      <c r="P1081" s="39"/>
      <c r="Q1081" s="39"/>
      <c r="R1081" s="18"/>
      <c r="S1081" s="39"/>
      <c r="T1081" s="39"/>
      <c r="U1081" s="271" t="s">
        <v>222</v>
      </c>
      <c r="V1081" s="15" t="s">
        <v>138</v>
      </c>
      <c r="W1081" s="15"/>
      <c r="X1081" s="271" t="s">
        <v>222</v>
      </c>
      <c r="Y1081" s="15" t="s">
        <v>183</v>
      </c>
      <c r="Z1081" s="15"/>
      <c r="AA1081" s="15"/>
      <c r="AB1081" s="15"/>
      <c r="AC1081" s="795" t="str">
        <f>IF(BB1081+BB1082&gt;1,"※いずれか1つを選択","")</f>
        <v/>
      </c>
      <c r="AD1081" s="795"/>
      <c r="AE1081" s="795"/>
      <c r="AF1081" s="795"/>
      <c r="AG1081" s="795"/>
      <c r="AH1081" s="795"/>
      <c r="AI1081" s="795"/>
      <c r="AJ1081" s="795"/>
      <c r="AK1081" s="795"/>
      <c r="AL1081" s="795"/>
      <c r="AM1081" s="795"/>
      <c r="AN1081" s="795"/>
      <c r="AO1081" s="795"/>
      <c r="AP1081" s="795"/>
      <c r="AQ1081" s="795"/>
      <c r="AR1081" s="795"/>
      <c r="AS1081" s="795"/>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184</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765" t="s">
        <v>185</v>
      </c>
      <c r="H1085" s="765"/>
      <c r="I1085" s="765"/>
      <c r="J1085" s="765"/>
      <c r="K1085" s="765"/>
      <c r="L1085" s="28" t="s">
        <v>18</v>
      </c>
      <c r="M1085" s="28" t="s">
        <v>70</v>
      </c>
      <c r="N1085" s="760" t="s">
        <v>186</v>
      </c>
      <c r="O1085" s="760"/>
      <c r="P1085" s="760"/>
      <c r="Q1085" s="760"/>
      <c r="R1085" s="760"/>
      <c r="S1085" s="760"/>
      <c r="T1085" s="760"/>
      <c r="U1085" s="760"/>
      <c r="V1085" s="760"/>
      <c r="W1085" s="760"/>
      <c r="X1085" s="760"/>
      <c r="Y1085" s="760"/>
      <c r="Z1085" s="760"/>
      <c r="AA1085" s="760"/>
      <c r="AB1085" s="760"/>
      <c r="AC1085" s="760"/>
      <c r="AD1085" s="760"/>
      <c r="AE1085" s="760"/>
      <c r="AF1085" s="760"/>
      <c r="AG1085" s="760"/>
      <c r="AH1085" s="760"/>
      <c r="AI1085" s="760"/>
      <c r="AJ1085" s="28" t="s">
        <v>18</v>
      </c>
      <c r="AK1085" s="28" t="s">
        <v>70</v>
      </c>
      <c r="AL1085" s="765" t="s">
        <v>187</v>
      </c>
      <c r="AM1085" s="765"/>
      <c r="AN1085" s="765"/>
      <c r="AO1085" s="765"/>
      <c r="AP1085" s="765"/>
      <c r="AQ1085" s="765"/>
      <c r="AR1085" s="28" t="s">
        <v>18</v>
      </c>
      <c r="AS1085" s="15"/>
    </row>
    <row r="1086" spans="1:54" outlineLevel="1" x14ac:dyDescent="0.15">
      <c r="A1086" s="15"/>
      <c r="B1086" s="730" t="s">
        <v>188</v>
      </c>
      <c r="C1086" s="730"/>
      <c r="D1086" s="730"/>
      <c r="E1086" s="730"/>
      <c r="F1086" s="28" t="s">
        <v>70</v>
      </c>
      <c r="G1086" s="793"/>
      <c r="H1086" s="793"/>
      <c r="I1086" s="793"/>
      <c r="J1086" s="793"/>
      <c r="K1086" s="793"/>
      <c r="L1086" s="793"/>
      <c r="M1086" s="793"/>
      <c r="N1086" s="793"/>
      <c r="O1086" s="793"/>
      <c r="P1086" s="793"/>
      <c r="Q1086" s="793"/>
      <c r="R1086" s="793"/>
      <c r="S1086" s="793"/>
      <c r="T1086" s="793"/>
      <c r="U1086" s="793"/>
      <c r="V1086" s="793"/>
      <c r="W1086" s="793"/>
      <c r="X1086" s="793"/>
      <c r="Y1086" s="793"/>
      <c r="Z1086" s="793"/>
      <c r="AA1086" s="793"/>
      <c r="AB1086" s="793"/>
      <c r="AC1086" s="793"/>
      <c r="AD1086" s="793"/>
      <c r="AE1086" s="793"/>
      <c r="AF1086" s="793"/>
      <c r="AG1086" s="793"/>
      <c r="AH1086" s="793"/>
      <c r="AI1086" s="793"/>
      <c r="AJ1086" s="43" t="s">
        <v>18</v>
      </c>
      <c r="AK1086" s="43" t="s">
        <v>70</v>
      </c>
      <c r="AL1086" s="797"/>
      <c r="AM1086" s="797"/>
      <c r="AN1086" s="797"/>
      <c r="AO1086" s="797"/>
      <c r="AP1086" s="797"/>
      <c r="AQ1086" s="92" t="s">
        <v>97</v>
      </c>
      <c r="AR1086" s="28" t="s">
        <v>18</v>
      </c>
      <c r="AS1086" s="17"/>
    </row>
    <row r="1087" spans="1:54" outlineLevel="1" x14ac:dyDescent="0.15">
      <c r="A1087" s="15"/>
      <c r="B1087" s="730" t="s">
        <v>189</v>
      </c>
      <c r="C1087" s="730"/>
      <c r="D1087" s="730"/>
      <c r="E1087" s="730"/>
      <c r="F1087" s="28" t="s">
        <v>70</v>
      </c>
      <c r="G1087" s="793"/>
      <c r="H1087" s="793"/>
      <c r="I1087" s="793"/>
      <c r="J1087" s="793"/>
      <c r="K1087" s="793"/>
      <c r="L1087" s="793"/>
      <c r="M1087" s="793"/>
      <c r="N1087" s="793"/>
      <c r="O1087" s="793"/>
      <c r="P1087" s="793"/>
      <c r="Q1087" s="793"/>
      <c r="R1087" s="793"/>
      <c r="S1087" s="793"/>
      <c r="T1087" s="793"/>
      <c r="U1087" s="793"/>
      <c r="V1087" s="793"/>
      <c r="W1087" s="793"/>
      <c r="X1087" s="793"/>
      <c r="Y1087" s="793"/>
      <c r="Z1087" s="793"/>
      <c r="AA1087" s="793"/>
      <c r="AB1087" s="793"/>
      <c r="AC1087" s="793"/>
      <c r="AD1087" s="793"/>
      <c r="AE1087" s="793"/>
      <c r="AF1087" s="793"/>
      <c r="AG1087" s="793"/>
      <c r="AH1087" s="793"/>
      <c r="AI1087" s="793"/>
      <c r="AJ1087" s="43" t="s">
        <v>18</v>
      </c>
      <c r="AK1087" s="43" t="s">
        <v>70</v>
      </c>
      <c r="AL1087" s="797"/>
      <c r="AM1087" s="797"/>
      <c r="AN1087" s="797"/>
      <c r="AO1087" s="797"/>
      <c r="AP1087" s="797"/>
      <c r="AQ1087" s="92" t="s">
        <v>97</v>
      </c>
      <c r="AR1087" s="28" t="s">
        <v>18</v>
      </c>
      <c r="AS1087" s="17"/>
    </row>
    <row r="1088" spans="1:54" outlineLevel="1" x14ac:dyDescent="0.15">
      <c r="A1088" s="15"/>
      <c r="B1088" s="730" t="s">
        <v>190</v>
      </c>
      <c r="C1088" s="730"/>
      <c r="D1088" s="730"/>
      <c r="E1088" s="730"/>
      <c r="F1088" s="28" t="s">
        <v>70</v>
      </c>
      <c r="G1088" s="793"/>
      <c r="H1088" s="793"/>
      <c r="I1088" s="793"/>
      <c r="J1088" s="793"/>
      <c r="K1088" s="793"/>
      <c r="L1088" s="793"/>
      <c r="M1088" s="793"/>
      <c r="N1088" s="793"/>
      <c r="O1088" s="793"/>
      <c r="P1088" s="793"/>
      <c r="Q1088" s="793"/>
      <c r="R1088" s="793"/>
      <c r="S1088" s="793"/>
      <c r="T1088" s="793"/>
      <c r="U1088" s="793"/>
      <c r="V1088" s="793"/>
      <c r="W1088" s="793"/>
      <c r="X1088" s="793"/>
      <c r="Y1088" s="793"/>
      <c r="Z1088" s="793"/>
      <c r="AA1088" s="793"/>
      <c r="AB1088" s="793"/>
      <c r="AC1088" s="793"/>
      <c r="AD1088" s="793"/>
      <c r="AE1088" s="793"/>
      <c r="AF1088" s="793"/>
      <c r="AG1088" s="793"/>
      <c r="AH1088" s="793"/>
      <c r="AI1088" s="793"/>
      <c r="AJ1088" s="43" t="s">
        <v>18</v>
      </c>
      <c r="AK1088" s="43" t="s">
        <v>70</v>
      </c>
      <c r="AL1088" s="797"/>
      <c r="AM1088" s="797"/>
      <c r="AN1088" s="797"/>
      <c r="AO1088" s="797"/>
      <c r="AP1088" s="797"/>
      <c r="AQ1088" s="92" t="s">
        <v>97</v>
      </c>
      <c r="AR1088" s="28" t="s">
        <v>18</v>
      </c>
      <c r="AS1088" s="17"/>
    </row>
    <row r="1089" spans="1:45" outlineLevel="1" x14ac:dyDescent="0.15">
      <c r="A1089" s="15"/>
      <c r="B1089" s="730" t="s">
        <v>191</v>
      </c>
      <c r="C1089" s="730"/>
      <c r="D1089" s="730"/>
      <c r="E1089" s="730"/>
      <c r="F1089" s="28" t="s">
        <v>70</v>
      </c>
      <c r="G1089" s="793"/>
      <c r="H1089" s="793"/>
      <c r="I1089" s="793"/>
      <c r="J1089" s="793"/>
      <c r="K1089" s="793"/>
      <c r="L1089" s="793"/>
      <c r="M1089" s="793"/>
      <c r="N1089" s="793"/>
      <c r="O1089" s="793"/>
      <c r="P1089" s="793"/>
      <c r="Q1089" s="793"/>
      <c r="R1089" s="793"/>
      <c r="S1089" s="793"/>
      <c r="T1089" s="793"/>
      <c r="U1089" s="793"/>
      <c r="V1089" s="793"/>
      <c r="W1089" s="793"/>
      <c r="X1089" s="793"/>
      <c r="Y1089" s="793"/>
      <c r="Z1089" s="793"/>
      <c r="AA1089" s="793"/>
      <c r="AB1089" s="793"/>
      <c r="AC1089" s="793"/>
      <c r="AD1089" s="793"/>
      <c r="AE1089" s="793"/>
      <c r="AF1089" s="793"/>
      <c r="AG1089" s="793"/>
      <c r="AH1089" s="793"/>
      <c r="AI1089" s="793"/>
      <c r="AJ1089" s="43" t="s">
        <v>18</v>
      </c>
      <c r="AK1089" s="43" t="s">
        <v>70</v>
      </c>
      <c r="AL1089" s="797"/>
      <c r="AM1089" s="797"/>
      <c r="AN1089" s="797"/>
      <c r="AO1089" s="797"/>
      <c r="AP1089" s="797"/>
      <c r="AQ1089" s="92" t="s">
        <v>97</v>
      </c>
      <c r="AR1089" s="28" t="s">
        <v>18</v>
      </c>
      <c r="AS1089" s="17"/>
    </row>
    <row r="1090" spans="1:45" outlineLevel="1" x14ac:dyDescent="0.15">
      <c r="A1090" s="15"/>
      <c r="B1090" s="730" t="s">
        <v>192</v>
      </c>
      <c r="C1090" s="730"/>
      <c r="D1090" s="730"/>
      <c r="E1090" s="730"/>
      <c r="F1090" s="28" t="s">
        <v>70</v>
      </c>
      <c r="G1090" s="793"/>
      <c r="H1090" s="793"/>
      <c r="I1090" s="793"/>
      <c r="J1090" s="793"/>
      <c r="K1090" s="793"/>
      <c r="L1090" s="793"/>
      <c r="M1090" s="793"/>
      <c r="N1090" s="793"/>
      <c r="O1090" s="793"/>
      <c r="P1090" s="793"/>
      <c r="Q1090" s="793"/>
      <c r="R1090" s="793"/>
      <c r="S1090" s="793"/>
      <c r="T1090" s="793"/>
      <c r="U1090" s="793"/>
      <c r="V1090" s="793"/>
      <c r="W1090" s="793"/>
      <c r="X1090" s="793"/>
      <c r="Y1090" s="793"/>
      <c r="Z1090" s="793"/>
      <c r="AA1090" s="793"/>
      <c r="AB1090" s="793"/>
      <c r="AC1090" s="793"/>
      <c r="AD1090" s="793"/>
      <c r="AE1090" s="793"/>
      <c r="AF1090" s="793"/>
      <c r="AG1090" s="793"/>
      <c r="AH1090" s="793"/>
      <c r="AI1090" s="793"/>
      <c r="AJ1090" s="43" t="s">
        <v>18</v>
      </c>
      <c r="AK1090" s="43" t="s">
        <v>70</v>
      </c>
      <c r="AL1090" s="797"/>
      <c r="AM1090" s="797"/>
      <c r="AN1090" s="797"/>
      <c r="AO1090" s="797"/>
      <c r="AP1090" s="797"/>
      <c r="AQ1090" s="92" t="s">
        <v>97</v>
      </c>
      <c r="AR1090" s="28" t="s">
        <v>18</v>
      </c>
      <c r="AS1090" s="17"/>
    </row>
    <row r="1091" spans="1:45" outlineLevel="1" x14ac:dyDescent="0.15">
      <c r="A1091" s="15"/>
      <c r="B1091" s="730" t="s">
        <v>193</v>
      </c>
      <c r="C1091" s="730"/>
      <c r="D1091" s="730"/>
      <c r="E1091" s="730"/>
      <c r="F1091" s="28" t="s">
        <v>70</v>
      </c>
      <c r="G1091" s="793"/>
      <c r="H1091" s="793"/>
      <c r="I1091" s="793"/>
      <c r="J1091" s="793"/>
      <c r="K1091" s="793"/>
      <c r="L1091" s="793"/>
      <c r="M1091" s="793"/>
      <c r="N1091" s="793"/>
      <c r="O1091" s="793"/>
      <c r="P1091" s="793"/>
      <c r="Q1091" s="793"/>
      <c r="R1091" s="793"/>
      <c r="S1091" s="793"/>
      <c r="T1091" s="793"/>
      <c r="U1091" s="793"/>
      <c r="V1091" s="793"/>
      <c r="W1091" s="793"/>
      <c r="X1091" s="793"/>
      <c r="Y1091" s="793"/>
      <c r="Z1091" s="793"/>
      <c r="AA1091" s="793"/>
      <c r="AB1091" s="793"/>
      <c r="AC1091" s="793"/>
      <c r="AD1091" s="793"/>
      <c r="AE1091" s="793"/>
      <c r="AF1091" s="793"/>
      <c r="AG1091" s="793"/>
      <c r="AH1091" s="793"/>
      <c r="AI1091" s="793"/>
      <c r="AJ1091" s="43" t="s">
        <v>18</v>
      </c>
      <c r="AK1091" s="43" t="s">
        <v>70</v>
      </c>
      <c r="AL1091" s="797"/>
      <c r="AM1091" s="797"/>
      <c r="AN1091" s="797"/>
      <c r="AO1091" s="797"/>
      <c r="AP1091" s="797"/>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0" t="s">
        <v>194</v>
      </c>
      <c r="B1094" s="730"/>
      <c r="C1094" s="730"/>
      <c r="D1094" s="730"/>
      <c r="E1094" s="730"/>
      <c r="F1094" s="730"/>
      <c r="G1094" s="730"/>
      <c r="H1094" s="730"/>
      <c r="I1094" s="730"/>
      <c r="J1094" s="730"/>
      <c r="K1094" s="730"/>
      <c r="L1094" s="730"/>
      <c r="M1094" s="798" t="s">
        <v>3</v>
      </c>
      <c r="N1094" s="798"/>
      <c r="O1094" s="798"/>
      <c r="P1094" s="798"/>
      <c r="Q1094" s="798"/>
      <c r="R1094" s="798"/>
      <c r="S1094" s="798"/>
      <c r="T1094" s="798"/>
      <c r="U1094" s="798"/>
      <c r="V1094" s="798"/>
      <c r="W1094" s="798"/>
      <c r="X1094" s="798"/>
      <c r="Y1094" s="798"/>
      <c r="Z1094" s="798"/>
      <c r="AA1094" s="798"/>
      <c r="AB1094" s="798"/>
      <c r="AC1094" s="798"/>
      <c r="AD1094" s="798"/>
      <c r="AE1094" s="798"/>
      <c r="AF1094" s="798"/>
      <c r="AG1094" s="798"/>
      <c r="AH1094" s="798"/>
      <c r="AI1094" s="798"/>
      <c r="AJ1094" s="798"/>
      <c r="AK1094" s="798"/>
      <c r="AL1094" s="798"/>
      <c r="AM1094" s="798"/>
      <c r="AN1094" s="798"/>
      <c r="AO1094" s="798"/>
      <c r="AP1094" s="798"/>
      <c r="AQ1094" s="798"/>
      <c r="AR1094" s="798"/>
      <c r="AS1094" s="798"/>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0" t="s">
        <v>195</v>
      </c>
      <c r="B1097" s="730"/>
      <c r="C1097" s="730"/>
      <c r="D1097" s="730"/>
      <c r="E1097" s="730"/>
      <c r="F1097" s="730"/>
      <c r="G1097" s="730"/>
      <c r="H1097" s="730"/>
      <c r="I1097" s="730"/>
      <c r="J1097" s="730"/>
      <c r="K1097" s="730"/>
      <c r="L1097" s="730"/>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8"/>
      <c r="D1098" s="798"/>
      <c r="E1098" s="798"/>
      <c r="F1098" s="798"/>
      <c r="G1098" s="798"/>
      <c r="H1098" s="798"/>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row>
    <row r="1099" spans="1:45" outlineLevel="1" x14ac:dyDescent="0.15">
      <c r="A1099" s="17"/>
      <c r="B1099" s="17"/>
      <c r="C1099" s="798"/>
      <c r="D1099" s="798"/>
      <c r="E1099" s="798"/>
      <c r="F1099" s="798"/>
      <c r="G1099" s="798"/>
      <c r="H1099" s="798"/>
      <c r="I1099" s="798"/>
      <c r="J1099" s="798"/>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174</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60" t="s">
        <v>175</v>
      </c>
      <c r="C1110" s="760"/>
      <c r="D1110" s="760"/>
      <c r="E1110" s="760"/>
      <c r="F1110" s="760"/>
      <c r="G1110" s="760"/>
      <c r="H1110" s="760"/>
      <c r="I1110" s="760"/>
      <c r="J1110" s="760"/>
      <c r="K1110" s="760"/>
      <c r="L1110" s="760"/>
      <c r="M1110" s="760"/>
      <c r="N1110" s="760"/>
      <c r="O1110" s="760"/>
      <c r="P1110" s="760"/>
      <c r="Q1110" s="760"/>
      <c r="R1110" s="760"/>
      <c r="S1110" s="760"/>
      <c r="T1110" s="760"/>
      <c r="U1110" s="760"/>
      <c r="V1110" s="760"/>
      <c r="W1110" s="760"/>
      <c r="X1110" s="760"/>
      <c r="Y1110" s="760"/>
      <c r="Z1110" s="760"/>
      <c r="AA1110" s="760"/>
      <c r="AB1110" s="760"/>
      <c r="AC1110" s="760"/>
      <c r="AD1110" s="760"/>
      <c r="AE1110" s="760"/>
      <c r="AF1110" s="760"/>
      <c r="AG1110" s="760"/>
      <c r="AH1110" s="760"/>
      <c r="AI1110" s="760"/>
      <c r="AJ1110" s="760"/>
      <c r="AK1110" s="760"/>
      <c r="AL1110" s="760"/>
      <c r="AM1110" s="760"/>
      <c r="AN1110" s="760"/>
      <c r="AO1110" s="760"/>
      <c r="AP1110" s="760"/>
      <c r="AQ1110" s="760"/>
      <c r="AR1110" s="760"/>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60" t="s">
        <v>158</v>
      </c>
      <c r="B1113" s="760"/>
      <c r="C1113" s="760"/>
      <c r="D1113" s="760"/>
      <c r="E1113" s="760"/>
      <c r="F1113" s="760"/>
      <c r="G1113" s="760"/>
      <c r="H1113" s="760"/>
      <c r="I1113" s="760"/>
      <c r="J1113" s="788"/>
      <c r="K1113" s="788"/>
      <c r="L1113" s="788"/>
      <c r="M1113" s="788"/>
      <c r="N1113" s="788"/>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60" t="s">
        <v>176</v>
      </c>
      <c r="B1116" s="760"/>
      <c r="C1116" s="760"/>
      <c r="D1116" s="760"/>
      <c r="E1116" s="760"/>
      <c r="F1116" s="760"/>
      <c r="G1116" s="760"/>
      <c r="H1116" s="760"/>
      <c r="I1116" s="760"/>
      <c r="J1116" s="788" t="s">
        <v>357</v>
      </c>
      <c r="K1116" s="788"/>
      <c r="L1116" s="761"/>
      <c r="M1116" s="761"/>
      <c r="N1116" s="765" t="s">
        <v>134</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0" t="s">
        <v>177</v>
      </c>
      <c r="B1119" s="730"/>
      <c r="C1119" s="730"/>
      <c r="D1119" s="730"/>
      <c r="E1119" s="730"/>
      <c r="F1119" s="730"/>
      <c r="G1119" s="730"/>
      <c r="H1119" s="730"/>
      <c r="I1119" s="730"/>
      <c r="J1119" s="730"/>
      <c r="K1119" s="730"/>
      <c r="L1119" s="730"/>
      <c r="M1119" s="730"/>
      <c r="N1119" s="730"/>
      <c r="O1119" s="796"/>
      <c r="P1119" s="796"/>
      <c r="Q1119" s="796"/>
      <c r="R1119" s="796"/>
      <c r="S1119" s="796"/>
      <c r="T1119" s="736" t="s">
        <v>173</v>
      </c>
      <c r="U1119" s="736"/>
      <c r="V1119" s="736"/>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0" t="s">
        <v>178</v>
      </c>
      <c r="B1122" s="730"/>
      <c r="C1122" s="730"/>
      <c r="D1122" s="730"/>
      <c r="E1122" s="730"/>
      <c r="F1122" s="730"/>
      <c r="G1122" s="730"/>
      <c r="H1122" s="730"/>
      <c r="I1122" s="730"/>
      <c r="J1122" s="730"/>
      <c r="K1122" s="730"/>
      <c r="L1122" s="730"/>
      <c r="M1122" s="730"/>
      <c r="N1122" s="730"/>
      <c r="O1122" s="796"/>
      <c r="P1122" s="796"/>
      <c r="Q1122" s="796"/>
      <c r="R1122" s="796"/>
      <c r="S1122" s="796"/>
      <c r="T1122" s="736" t="s">
        <v>173</v>
      </c>
      <c r="U1122" s="736"/>
      <c r="V1122" s="736"/>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0" t="s">
        <v>179</v>
      </c>
      <c r="B1125" s="730"/>
      <c r="C1125" s="730"/>
      <c r="D1125" s="730"/>
      <c r="E1125" s="730"/>
      <c r="F1125" s="730"/>
      <c r="G1125" s="730"/>
      <c r="H1125" s="730"/>
      <c r="I1125" s="730"/>
      <c r="J1125" s="730"/>
      <c r="K1125" s="730"/>
      <c r="L1125" s="730"/>
      <c r="M1125" s="730"/>
      <c r="N1125" s="730"/>
      <c r="O1125" s="796"/>
      <c r="P1125" s="796"/>
      <c r="Q1125" s="796"/>
      <c r="R1125" s="796"/>
      <c r="S1125" s="796"/>
      <c r="T1125" s="736" t="s">
        <v>173</v>
      </c>
      <c r="U1125" s="736"/>
      <c r="V1125" s="736"/>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0" t="s">
        <v>180</v>
      </c>
      <c r="B1128" s="730"/>
      <c r="C1128" s="730"/>
      <c r="D1128" s="730"/>
      <c r="E1128" s="730"/>
      <c r="F1128" s="730"/>
      <c r="G1128" s="730"/>
      <c r="H1128" s="730"/>
      <c r="I1128" s="730"/>
      <c r="J1128" s="730"/>
      <c r="K1128" s="730"/>
      <c r="L1128" s="730"/>
      <c r="M1128" s="730"/>
      <c r="N1128" s="730"/>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181</v>
      </c>
      <c r="C1129" s="15"/>
      <c r="D1129" s="15"/>
      <c r="E1129" s="15"/>
      <c r="F1129" s="15"/>
      <c r="G1129" s="15"/>
      <c r="H1129" s="15"/>
      <c r="I1129" s="15"/>
      <c r="J1129" s="15"/>
      <c r="K1129" s="15"/>
      <c r="L1129" s="15"/>
      <c r="M1129" s="15"/>
      <c r="N1129" s="15"/>
      <c r="O1129" s="796"/>
      <c r="P1129" s="796"/>
      <c r="Q1129" s="796"/>
      <c r="R1129" s="796"/>
      <c r="S1129" s="796"/>
      <c r="T1129" s="736" t="s">
        <v>173</v>
      </c>
      <c r="U1129" s="736"/>
      <c r="V1129" s="736"/>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182</v>
      </c>
      <c r="C1130" s="18"/>
      <c r="D1130" s="39"/>
      <c r="E1130" s="39"/>
      <c r="F1130" s="39"/>
      <c r="G1130" s="39"/>
      <c r="H1130" s="18"/>
      <c r="I1130" s="39"/>
      <c r="J1130" s="39"/>
      <c r="K1130" s="39"/>
      <c r="L1130" s="39"/>
      <c r="M1130" s="18"/>
      <c r="N1130" s="39"/>
      <c r="O1130" s="39"/>
      <c r="P1130" s="39"/>
      <c r="Q1130" s="39"/>
      <c r="R1130" s="18"/>
      <c r="S1130" s="39"/>
      <c r="T1130" s="39"/>
      <c r="U1130" s="271" t="s">
        <v>222</v>
      </c>
      <c r="V1130" s="15" t="s">
        <v>138</v>
      </c>
      <c r="W1130" s="15"/>
      <c r="X1130" s="271" t="s">
        <v>222</v>
      </c>
      <c r="Y1130" s="15" t="s">
        <v>183</v>
      </c>
      <c r="Z1130" s="15"/>
      <c r="AA1130" s="15"/>
      <c r="AB1130" s="15"/>
      <c r="AC1130" s="795" t="str">
        <f>IF(BB1130+BB1131&gt;1,"※いずれか1つを選択","")</f>
        <v/>
      </c>
      <c r="AD1130" s="795"/>
      <c r="AE1130" s="795"/>
      <c r="AF1130" s="795"/>
      <c r="AG1130" s="795"/>
      <c r="AH1130" s="795"/>
      <c r="AI1130" s="795"/>
      <c r="AJ1130" s="795"/>
      <c r="AK1130" s="795"/>
      <c r="AL1130" s="795"/>
      <c r="AM1130" s="795"/>
      <c r="AN1130" s="795"/>
      <c r="AO1130" s="795"/>
      <c r="AP1130" s="795"/>
      <c r="AQ1130" s="795"/>
      <c r="AR1130" s="795"/>
      <c r="AS1130" s="795"/>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184</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765" t="s">
        <v>185</v>
      </c>
      <c r="H1134" s="765"/>
      <c r="I1134" s="765"/>
      <c r="J1134" s="765"/>
      <c r="K1134" s="765"/>
      <c r="L1134" s="28" t="s">
        <v>18</v>
      </c>
      <c r="M1134" s="28" t="s">
        <v>70</v>
      </c>
      <c r="N1134" s="760" t="s">
        <v>186</v>
      </c>
      <c r="O1134" s="760"/>
      <c r="P1134" s="760"/>
      <c r="Q1134" s="760"/>
      <c r="R1134" s="760"/>
      <c r="S1134" s="760"/>
      <c r="T1134" s="760"/>
      <c r="U1134" s="760"/>
      <c r="V1134" s="760"/>
      <c r="W1134" s="760"/>
      <c r="X1134" s="760"/>
      <c r="Y1134" s="760"/>
      <c r="Z1134" s="760"/>
      <c r="AA1134" s="760"/>
      <c r="AB1134" s="760"/>
      <c r="AC1134" s="760"/>
      <c r="AD1134" s="760"/>
      <c r="AE1134" s="760"/>
      <c r="AF1134" s="760"/>
      <c r="AG1134" s="760"/>
      <c r="AH1134" s="760"/>
      <c r="AI1134" s="760"/>
      <c r="AJ1134" s="28" t="s">
        <v>18</v>
      </c>
      <c r="AK1134" s="28" t="s">
        <v>70</v>
      </c>
      <c r="AL1134" s="765" t="s">
        <v>187</v>
      </c>
      <c r="AM1134" s="765"/>
      <c r="AN1134" s="765"/>
      <c r="AO1134" s="765"/>
      <c r="AP1134" s="765"/>
      <c r="AQ1134" s="765"/>
      <c r="AR1134" s="28" t="s">
        <v>18</v>
      </c>
      <c r="AS1134" s="15"/>
    </row>
    <row r="1135" spans="1:54" x14ac:dyDescent="0.15">
      <c r="A1135" s="15"/>
      <c r="B1135" s="730" t="s">
        <v>188</v>
      </c>
      <c r="C1135" s="730"/>
      <c r="D1135" s="730"/>
      <c r="E1135" s="730"/>
      <c r="F1135" s="28" t="s">
        <v>70</v>
      </c>
      <c r="G1135" s="793"/>
      <c r="H1135" s="793"/>
      <c r="I1135" s="793"/>
      <c r="J1135" s="793"/>
      <c r="K1135" s="793"/>
      <c r="L1135" s="793"/>
      <c r="M1135" s="793"/>
      <c r="N1135" s="793"/>
      <c r="O1135" s="793"/>
      <c r="P1135" s="793"/>
      <c r="Q1135" s="793"/>
      <c r="R1135" s="793"/>
      <c r="S1135" s="793"/>
      <c r="T1135" s="793"/>
      <c r="U1135" s="793"/>
      <c r="V1135" s="793"/>
      <c r="W1135" s="793"/>
      <c r="X1135" s="793"/>
      <c r="Y1135" s="793"/>
      <c r="Z1135" s="793"/>
      <c r="AA1135" s="793"/>
      <c r="AB1135" s="793"/>
      <c r="AC1135" s="793"/>
      <c r="AD1135" s="793"/>
      <c r="AE1135" s="793"/>
      <c r="AF1135" s="793"/>
      <c r="AG1135" s="793"/>
      <c r="AH1135" s="793"/>
      <c r="AI1135" s="793"/>
      <c r="AJ1135" s="43" t="s">
        <v>18</v>
      </c>
      <c r="AK1135" s="43" t="s">
        <v>70</v>
      </c>
      <c r="AL1135" s="797"/>
      <c r="AM1135" s="797"/>
      <c r="AN1135" s="797"/>
      <c r="AO1135" s="797"/>
      <c r="AP1135" s="797"/>
      <c r="AQ1135" s="92" t="s">
        <v>97</v>
      </c>
      <c r="AR1135" s="28" t="s">
        <v>18</v>
      </c>
      <c r="AS1135" s="17"/>
    </row>
    <row r="1136" spans="1:54" x14ac:dyDescent="0.15">
      <c r="A1136" s="15"/>
      <c r="B1136" s="730" t="s">
        <v>189</v>
      </c>
      <c r="C1136" s="730"/>
      <c r="D1136" s="730"/>
      <c r="E1136" s="730"/>
      <c r="F1136" s="28" t="s">
        <v>70</v>
      </c>
      <c r="G1136" s="793"/>
      <c r="H1136" s="793"/>
      <c r="I1136" s="793"/>
      <c r="J1136" s="793"/>
      <c r="K1136" s="793"/>
      <c r="L1136" s="793"/>
      <c r="M1136" s="793"/>
      <c r="N1136" s="793"/>
      <c r="O1136" s="793"/>
      <c r="P1136" s="793"/>
      <c r="Q1136" s="793"/>
      <c r="R1136" s="793"/>
      <c r="S1136" s="793"/>
      <c r="T1136" s="793"/>
      <c r="U1136" s="793"/>
      <c r="V1136" s="793"/>
      <c r="W1136" s="793"/>
      <c r="X1136" s="793"/>
      <c r="Y1136" s="793"/>
      <c r="Z1136" s="793"/>
      <c r="AA1136" s="793"/>
      <c r="AB1136" s="793"/>
      <c r="AC1136" s="793"/>
      <c r="AD1136" s="793"/>
      <c r="AE1136" s="793"/>
      <c r="AF1136" s="793"/>
      <c r="AG1136" s="793"/>
      <c r="AH1136" s="793"/>
      <c r="AI1136" s="793"/>
      <c r="AJ1136" s="43" t="s">
        <v>18</v>
      </c>
      <c r="AK1136" s="43" t="s">
        <v>70</v>
      </c>
      <c r="AL1136" s="797"/>
      <c r="AM1136" s="797"/>
      <c r="AN1136" s="797"/>
      <c r="AO1136" s="797"/>
      <c r="AP1136" s="797"/>
      <c r="AQ1136" s="92" t="s">
        <v>97</v>
      </c>
      <c r="AR1136" s="28" t="s">
        <v>18</v>
      </c>
      <c r="AS1136" s="17"/>
    </row>
    <row r="1137" spans="1:45" x14ac:dyDescent="0.15">
      <c r="A1137" s="15"/>
      <c r="B1137" s="730" t="s">
        <v>190</v>
      </c>
      <c r="C1137" s="730"/>
      <c r="D1137" s="730"/>
      <c r="E1137" s="730"/>
      <c r="F1137" s="28" t="s">
        <v>70</v>
      </c>
      <c r="G1137" s="793"/>
      <c r="H1137" s="793"/>
      <c r="I1137" s="793"/>
      <c r="J1137" s="793"/>
      <c r="K1137" s="793"/>
      <c r="L1137" s="793"/>
      <c r="M1137" s="793"/>
      <c r="N1137" s="793"/>
      <c r="O1137" s="793"/>
      <c r="P1137" s="793"/>
      <c r="Q1137" s="793"/>
      <c r="R1137" s="793"/>
      <c r="S1137" s="793"/>
      <c r="T1137" s="793"/>
      <c r="U1137" s="793"/>
      <c r="V1137" s="793"/>
      <c r="W1137" s="793"/>
      <c r="X1137" s="793"/>
      <c r="Y1137" s="793"/>
      <c r="Z1137" s="793"/>
      <c r="AA1137" s="793"/>
      <c r="AB1137" s="793"/>
      <c r="AC1137" s="793"/>
      <c r="AD1137" s="793"/>
      <c r="AE1137" s="793"/>
      <c r="AF1137" s="793"/>
      <c r="AG1137" s="793"/>
      <c r="AH1137" s="793"/>
      <c r="AI1137" s="793"/>
      <c r="AJ1137" s="43" t="s">
        <v>18</v>
      </c>
      <c r="AK1137" s="43" t="s">
        <v>70</v>
      </c>
      <c r="AL1137" s="797"/>
      <c r="AM1137" s="797"/>
      <c r="AN1137" s="797"/>
      <c r="AO1137" s="797"/>
      <c r="AP1137" s="797"/>
      <c r="AQ1137" s="92" t="s">
        <v>97</v>
      </c>
      <c r="AR1137" s="28" t="s">
        <v>18</v>
      </c>
      <c r="AS1137" s="17"/>
    </row>
    <row r="1138" spans="1:45" x14ac:dyDescent="0.15">
      <c r="A1138" s="15"/>
      <c r="B1138" s="730" t="s">
        <v>191</v>
      </c>
      <c r="C1138" s="730"/>
      <c r="D1138" s="730"/>
      <c r="E1138" s="730"/>
      <c r="F1138" s="28" t="s">
        <v>70</v>
      </c>
      <c r="G1138" s="793"/>
      <c r="H1138" s="793"/>
      <c r="I1138" s="793"/>
      <c r="J1138" s="793"/>
      <c r="K1138" s="793"/>
      <c r="L1138" s="793"/>
      <c r="M1138" s="793"/>
      <c r="N1138" s="793"/>
      <c r="O1138" s="793"/>
      <c r="P1138" s="793"/>
      <c r="Q1138" s="793"/>
      <c r="R1138" s="793"/>
      <c r="S1138" s="793"/>
      <c r="T1138" s="793"/>
      <c r="U1138" s="793"/>
      <c r="V1138" s="793"/>
      <c r="W1138" s="793"/>
      <c r="X1138" s="793"/>
      <c r="Y1138" s="793"/>
      <c r="Z1138" s="793"/>
      <c r="AA1138" s="793"/>
      <c r="AB1138" s="793"/>
      <c r="AC1138" s="793"/>
      <c r="AD1138" s="793"/>
      <c r="AE1138" s="793"/>
      <c r="AF1138" s="793"/>
      <c r="AG1138" s="793"/>
      <c r="AH1138" s="793"/>
      <c r="AI1138" s="793"/>
      <c r="AJ1138" s="43" t="s">
        <v>18</v>
      </c>
      <c r="AK1138" s="43" t="s">
        <v>70</v>
      </c>
      <c r="AL1138" s="797"/>
      <c r="AM1138" s="797"/>
      <c r="AN1138" s="797"/>
      <c r="AO1138" s="797"/>
      <c r="AP1138" s="797"/>
      <c r="AQ1138" s="92" t="s">
        <v>97</v>
      </c>
      <c r="AR1138" s="28" t="s">
        <v>18</v>
      </c>
      <c r="AS1138" s="17"/>
    </row>
    <row r="1139" spans="1:45" x14ac:dyDescent="0.15">
      <c r="A1139" s="15"/>
      <c r="B1139" s="730" t="s">
        <v>192</v>
      </c>
      <c r="C1139" s="730"/>
      <c r="D1139" s="730"/>
      <c r="E1139" s="730"/>
      <c r="F1139" s="28" t="s">
        <v>70</v>
      </c>
      <c r="G1139" s="793"/>
      <c r="H1139" s="793"/>
      <c r="I1139" s="793"/>
      <c r="J1139" s="793"/>
      <c r="K1139" s="793"/>
      <c r="L1139" s="793"/>
      <c r="M1139" s="793"/>
      <c r="N1139" s="793"/>
      <c r="O1139" s="793"/>
      <c r="P1139" s="793"/>
      <c r="Q1139" s="793"/>
      <c r="R1139" s="793"/>
      <c r="S1139" s="793"/>
      <c r="T1139" s="793"/>
      <c r="U1139" s="793"/>
      <c r="V1139" s="793"/>
      <c r="W1139" s="793"/>
      <c r="X1139" s="793"/>
      <c r="Y1139" s="793"/>
      <c r="Z1139" s="793"/>
      <c r="AA1139" s="793"/>
      <c r="AB1139" s="793"/>
      <c r="AC1139" s="793"/>
      <c r="AD1139" s="793"/>
      <c r="AE1139" s="793"/>
      <c r="AF1139" s="793"/>
      <c r="AG1139" s="793"/>
      <c r="AH1139" s="793"/>
      <c r="AI1139" s="793"/>
      <c r="AJ1139" s="43" t="s">
        <v>18</v>
      </c>
      <c r="AK1139" s="43" t="s">
        <v>70</v>
      </c>
      <c r="AL1139" s="797"/>
      <c r="AM1139" s="797"/>
      <c r="AN1139" s="797"/>
      <c r="AO1139" s="797"/>
      <c r="AP1139" s="797"/>
      <c r="AQ1139" s="92" t="s">
        <v>97</v>
      </c>
      <c r="AR1139" s="28" t="s">
        <v>18</v>
      </c>
      <c r="AS1139" s="17"/>
    </row>
    <row r="1140" spans="1:45" x14ac:dyDescent="0.15">
      <c r="A1140" s="15"/>
      <c r="B1140" s="730" t="s">
        <v>193</v>
      </c>
      <c r="C1140" s="730"/>
      <c r="D1140" s="730"/>
      <c r="E1140" s="730"/>
      <c r="F1140" s="28" t="s">
        <v>70</v>
      </c>
      <c r="G1140" s="793"/>
      <c r="H1140" s="793"/>
      <c r="I1140" s="793"/>
      <c r="J1140" s="793"/>
      <c r="K1140" s="793"/>
      <c r="L1140" s="793"/>
      <c r="M1140" s="793"/>
      <c r="N1140" s="793"/>
      <c r="O1140" s="793"/>
      <c r="P1140" s="793"/>
      <c r="Q1140" s="793"/>
      <c r="R1140" s="793"/>
      <c r="S1140" s="793"/>
      <c r="T1140" s="793"/>
      <c r="U1140" s="793"/>
      <c r="V1140" s="793"/>
      <c r="W1140" s="793"/>
      <c r="X1140" s="793"/>
      <c r="Y1140" s="793"/>
      <c r="Z1140" s="793"/>
      <c r="AA1140" s="793"/>
      <c r="AB1140" s="793"/>
      <c r="AC1140" s="793"/>
      <c r="AD1140" s="793"/>
      <c r="AE1140" s="793"/>
      <c r="AF1140" s="793"/>
      <c r="AG1140" s="793"/>
      <c r="AH1140" s="793"/>
      <c r="AI1140" s="793"/>
      <c r="AJ1140" s="43" t="s">
        <v>18</v>
      </c>
      <c r="AK1140" s="43" t="s">
        <v>70</v>
      </c>
      <c r="AL1140" s="797"/>
      <c r="AM1140" s="797"/>
      <c r="AN1140" s="797"/>
      <c r="AO1140" s="797"/>
      <c r="AP1140" s="797"/>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0" t="s">
        <v>194</v>
      </c>
      <c r="B1143" s="730"/>
      <c r="C1143" s="730"/>
      <c r="D1143" s="730"/>
      <c r="E1143" s="730"/>
      <c r="F1143" s="730"/>
      <c r="G1143" s="730"/>
      <c r="H1143" s="730"/>
      <c r="I1143" s="730"/>
      <c r="J1143" s="730"/>
      <c r="K1143" s="730"/>
      <c r="L1143" s="730"/>
      <c r="M1143" s="798" t="s">
        <v>3</v>
      </c>
      <c r="N1143" s="798"/>
      <c r="O1143" s="798"/>
      <c r="P1143" s="798"/>
      <c r="Q1143" s="798"/>
      <c r="R1143" s="798"/>
      <c r="S1143" s="798"/>
      <c r="T1143" s="798"/>
      <c r="U1143" s="798"/>
      <c r="V1143" s="798"/>
      <c r="W1143" s="798"/>
      <c r="X1143" s="798"/>
      <c r="Y1143" s="798"/>
      <c r="Z1143" s="798"/>
      <c r="AA1143" s="798"/>
      <c r="AB1143" s="798"/>
      <c r="AC1143" s="798"/>
      <c r="AD1143" s="798"/>
      <c r="AE1143" s="798"/>
      <c r="AF1143" s="798"/>
      <c r="AG1143" s="798"/>
      <c r="AH1143" s="798"/>
      <c r="AI1143" s="798"/>
      <c r="AJ1143" s="798"/>
      <c r="AK1143" s="798"/>
      <c r="AL1143" s="798"/>
      <c r="AM1143" s="798"/>
      <c r="AN1143" s="798"/>
      <c r="AO1143" s="798"/>
      <c r="AP1143" s="798"/>
      <c r="AQ1143" s="798"/>
      <c r="AR1143" s="798"/>
      <c r="AS1143" s="798"/>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0" t="s">
        <v>195</v>
      </c>
      <c r="B1146" s="730"/>
      <c r="C1146" s="730"/>
      <c r="D1146" s="730"/>
      <c r="E1146" s="730"/>
      <c r="F1146" s="730"/>
      <c r="G1146" s="730"/>
      <c r="H1146" s="730"/>
      <c r="I1146" s="730"/>
      <c r="J1146" s="730"/>
      <c r="K1146" s="730"/>
      <c r="L1146" s="730"/>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8"/>
      <c r="D1147" s="798"/>
      <c r="E1147" s="798"/>
      <c r="F1147" s="798"/>
      <c r="G1147" s="798"/>
      <c r="H1147" s="798"/>
      <c r="I1147" s="798"/>
      <c r="J1147" s="798"/>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row>
    <row r="1148" spans="1:45" x14ac:dyDescent="0.15">
      <c r="A1148" s="17"/>
      <c r="B1148" s="17"/>
      <c r="C1148" s="798"/>
      <c r="D1148" s="798"/>
      <c r="E1148" s="798"/>
      <c r="F1148" s="798"/>
      <c r="G1148" s="798"/>
      <c r="H1148" s="798"/>
      <c r="I1148" s="798"/>
      <c r="J1148" s="798"/>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174</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60" t="s">
        <v>175</v>
      </c>
      <c r="C1153" s="760"/>
      <c r="D1153" s="760"/>
      <c r="E1153" s="760"/>
      <c r="F1153" s="760"/>
      <c r="G1153" s="760"/>
      <c r="H1153" s="760"/>
      <c r="I1153" s="760"/>
      <c r="J1153" s="760"/>
      <c r="K1153" s="760"/>
      <c r="L1153" s="760"/>
      <c r="M1153" s="760"/>
      <c r="N1153" s="760"/>
      <c r="O1153" s="760"/>
      <c r="P1153" s="760"/>
      <c r="Q1153" s="760"/>
      <c r="R1153" s="760"/>
      <c r="S1153" s="760"/>
      <c r="T1153" s="760"/>
      <c r="U1153" s="760"/>
      <c r="V1153" s="760"/>
      <c r="W1153" s="760"/>
      <c r="X1153" s="760"/>
      <c r="Y1153" s="760"/>
      <c r="Z1153" s="760"/>
      <c r="AA1153" s="760"/>
      <c r="AB1153" s="760"/>
      <c r="AC1153" s="760"/>
      <c r="AD1153" s="760"/>
      <c r="AE1153" s="760"/>
      <c r="AF1153" s="760"/>
      <c r="AG1153" s="760"/>
      <c r="AH1153" s="760"/>
      <c r="AI1153" s="760"/>
      <c r="AJ1153" s="760"/>
      <c r="AK1153" s="760"/>
      <c r="AL1153" s="760"/>
      <c r="AM1153" s="760"/>
      <c r="AN1153" s="760"/>
      <c r="AO1153" s="760"/>
      <c r="AP1153" s="760"/>
      <c r="AQ1153" s="760"/>
      <c r="AR1153" s="760"/>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60" t="s">
        <v>158</v>
      </c>
      <c r="B1156" s="760"/>
      <c r="C1156" s="760"/>
      <c r="D1156" s="760"/>
      <c r="E1156" s="760"/>
      <c r="F1156" s="760"/>
      <c r="G1156" s="760"/>
      <c r="H1156" s="760"/>
      <c r="I1156" s="760"/>
      <c r="J1156" s="788"/>
      <c r="K1156" s="788"/>
      <c r="L1156" s="788"/>
      <c r="M1156" s="788"/>
      <c r="N1156" s="788"/>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60" t="s">
        <v>176</v>
      </c>
      <c r="B1159" s="760"/>
      <c r="C1159" s="760"/>
      <c r="D1159" s="760"/>
      <c r="E1159" s="760"/>
      <c r="F1159" s="760"/>
      <c r="G1159" s="760"/>
      <c r="H1159" s="760"/>
      <c r="I1159" s="760"/>
      <c r="J1159" s="788" t="s">
        <v>170</v>
      </c>
      <c r="K1159" s="788"/>
      <c r="L1159" s="761"/>
      <c r="M1159" s="761"/>
      <c r="N1159" s="765" t="s">
        <v>134</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0" t="s">
        <v>177</v>
      </c>
      <c r="B1162" s="730"/>
      <c r="C1162" s="730"/>
      <c r="D1162" s="730"/>
      <c r="E1162" s="730"/>
      <c r="F1162" s="730"/>
      <c r="G1162" s="730"/>
      <c r="H1162" s="730"/>
      <c r="I1162" s="730"/>
      <c r="J1162" s="730"/>
      <c r="K1162" s="730"/>
      <c r="L1162" s="730"/>
      <c r="M1162" s="730"/>
      <c r="N1162" s="730"/>
      <c r="O1162" s="796"/>
      <c r="P1162" s="796"/>
      <c r="Q1162" s="796"/>
      <c r="R1162" s="796"/>
      <c r="S1162" s="796"/>
      <c r="T1162" s="736" t="s">
        <v>173</v>
      </c>
      <c r="U1162" s="736"/>
      <c r="V1162" s="736"/>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0" t="s">
        <v>178</v>
      </c>
      <c r="B1165" s="730"/>
      <c r="C1165" s="730"/>
      <c r="D1165" s="730"/>
      <c r="E1165" s="730"/>
      <c r="F1165" s="730"/>
      <c r="G1165" s="730"/>
      <c r="H1165" s="730"/>
      <c r="I1165" s="730"/>
      <c r="J1165" s="730"/>
      <c r="K1165" s="730"/>
      <c r="L1165" s="730"/>
      <c r="M1165" s="730"/>
      <c r="N1165" s="730"/>
      <c r="O1165" s="796"/>
      <c r="P1165" s="796"/>
      <c r="Q1165" s="796"/>
      <c r="R1165" s="796"/>
      <c r="S1165" s="796"/>
      <c r="T1165" s="736" t="s">
        <v>173</v>
      </c>
      <c r="U1165" s="736"/>
      <c r="V1165" s="736"/>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0" t="s">
        <v>179</v>
      </c>
      <c r="B1168" s="730"/>
      <c r="C1168" s="730"/>
      <c r="D1168" s="730"/>
      <c r="E1168" s="730"/>
      <c r="F1168" s="730"/>
      <c r="G1168" s="730"/>
      <c r="H1168" s="730"/>
      <c r="I1168" s="730"/>
      <c r="J1168" s="730"/>
      <c r="K1168" s="730"/>
      <c r="L1168" s="730"/>
      <c r="M1168" s="730"/>
      <c r="N1168" s="730"/>
      <c r="O1168" s="796"/>
      <c r="P1168" s="796"/>
      <c r="Q1168" s="796"/>
      <c r="R1168" s="796"/>
      <c r="S1168" s="796"/>
      <c r="T1168" s="736" t="s">
        <v>173</v>
      </c>
      <c r="U1168" s="736"/>
      <c r="V1168" s="736"/>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0" t="s">
        <v>180</v>
      </c>
      <c r="B1171" s="730"/>
      <c r="C1171" s="730"/>
      <c r="D1171" s="730"/>
      <c r="E1171" s="730"/>
      <c r="F1171" s="730"/>
      <c r="G1171" s="730"/>
      <c r="H1171" s="730"/>
      <c r="I1171" s="730"/>
      <c r="J1171" s="730"/>
      <c r="K1171" s="730"/>
      <c r="L1171" s="730"/>
      <c r="M1171" s="730"/>
      <c r="N1171" s="730"/>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181</v>
      </c>
      <c r="C1172" s="15"/>
      <c r="D1172" s="15"/>
      <c r="E1172" s="15"/>
      <c r="F1172" s="15"/>
      <c r="G1172" s="15"/>
      <c r="H1172" s="15"/>
      <c r="I1172" s="15"/>
      <c r="J1172" s="15"/>
      <c r="K1172" s="15"/>
      <c r="L1172" s="15"/>
      <c r="M1172" s="15"/>
      <c r="N1172" s="15"/>
      <c r="O1172" s="796"/>
      <c r="P1172" s="796"/>
      <c r="Q1172" s="796"/>
      <c r="R1172" s="796"/>
      <c r="S1172" s="796"/>
      <c r="T1172" s="736" t="s">
        <v>173</v>
      </c>
      <c r="U1172" s="736"/>
      <c r="V1172" s="736"/>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182</v>
      </c>
      <c r="C1173" s="18"/>
      <c r="D1173" s="39"/>
      <c r="E1173" s="39"/>
      <c r="F1173" s="39"/>
      <c r="G1173" s="39"/>
      <c r="H1173" s="18"/>
      <c r="I1173" s="39"/>
      <c r="J1173" s="39"/>
      <c r="K1173" s="39"/>
      <c r="L1173" s="39"/>
      <c r="M1173" s="18"/>
      <c r="N1173" s="39"/>
      <c r="O1173" s="39"/>
      <c r="P1173" s="39"/>
      <c r="Q1173" s="39"/>
      <c r="R1173" s="18"/>
      <c r="S1173" s="39"/>
      <c r="T1173" s="39"/>
      <c r="U1173" s="271" t="s">
        <v>222</v>
      </c>
      <c r="V1173" s="15" t="s">
        <v>138</v>
      </c>
      <c r="W1173" s="15"/>
      <c r="X1173" s="271" t="s">
        <v>222</v>
      </c>
      <c r="Y1173" s="15" t="s">
        <v>183</v>
      </c>
      <c r="Z1173" s="15"/>
      <c r="AA1173" s="15"/>
      <c r="AB1173" s="15"/>
      <c r="AC1173" s="795" t="str">
        <f>IF(BB1173+BB1174&gt;1,"※いずれか1つを選択","")</f>
        <v/>
      </c>
      <c r="AD1173" s="795"/>
      <c r="AE1173" s="795"/>
      <c r="AF1173" s="795"/>
      <c r="AG1173" s="795"/>
      <c r="AH1173" s="795"/>
      <c r="AI1173" s="795"/>
      <c r="AJ1173" s="795"/>
      <c r="AK1173" s="795"/>
      <c r="AL1173" s="795"/>
      <c r="AM1173" s="795"/>
      <c r="AN1173" s="795"/>
      <c r="AO1173" s="795"/>
      <c r="AP1173" s="795"/>
      <c r="AQ1173" s="795"/>
      <c r="AR1173" s="795"/>
      <c r="AS1173" s="795"/>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184</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765" t="s">
        <v>185</v>
      </c>
      <c r="H1177" s="765"/>
      <c r="I1177" s="765"/>
      <c r="J1177" s="765"/>
      <c r="K1177" s="765"/>
      <c r="L1177" s="28" t="s">
        <v>18</v>
      </c>
      <c r="M1177" s="28" t="s">
        <v>70</v>
      </c>
      <c r="N1177" s="760" t="s">
        <v>186</v>
      </c>
      <c r="O1177" s="760"/>
      <c r="P1177" s="760"/>
      <c r="Q1177" s="760"/>
      <c r="R1177" s="760"/>
      <c r="S1177" s="760"/>
      <c r="T1177" s="760"/>
      <c r="U1177" s="760"/>
      <c r="V1177" s="760"/>
      <c r="W1177" s="760"/>
      <c r="X1177" s="760"/>
      <c r="Y1177" s="760"/>
      <c r="Z1177" s="760"/>
      <c r="AA1177" s="760"/>
      <c r="AB1177" s="760"/>
      <c r="AC1177" s="760"/>
      <c r="AD1177" s="760"/>
      <c r="AE1177" s="760"/>
      <c r="AF1177" s="760"/>
      <c r="AG1177" s="760"/>
      <c r="AH1177" s="760"/>
      <c r="AI1177" s="760"/>
      <c r="AJ1177" s="28" t="s">
        <v>18</v>
      </c>
      <c r="AK1177" s="28" t="s">
        <v>70</v>
      </c>
      <c r="AL1177" s="765" t="s">
        <v>187</v>
      </c>
      <c r="AM1177" s="765"/>
      <c r="AN1177" s="765"/>
      <c r="AO1177" s="765"/>
      <c r="AP1177" s="765"/>
      <c r="AQ1177" s="765"/>
      <c r="AR1177" s="28" t="s">
        <v>18</v>
      </c>
      <c r="AS1177" s="15"/>
    </row>
    <row r="1178" spans="1:54" outlineLevel="1" x14ac:dyDescent="0.15">
      <c r="A1178" s="15"/>
      <c r="B1178" s="730" t="s">
        <v>188</v>
      </c>
      <c r="C1178" s="730"/>
      <c r="D1178" s="730"/>
      <c r="E1178" s="730"/>
      <c r="F1178" s="28" t="s">
        <v>70</v>
      </c>
      <c r="G1178" s="793"/>
      <c r="H1178" s="793"/>
      <c r="I1178" s="793"/>
      <c r="J1178" s="793"/>
      <c r="K1178" s="793"/>
      <c r="L1178" s="793"/>
      <c r="M1178" s="793"/>
      <c r="N1178" s="793"/>
      <c r="O1178" s="793"/>
      <c r="P1178" s="793"/>
      <c r="Q1178" s="793"/>
      <c r="R1178" s="793"/>
      <c r="S1178" s="793"/>
      <c r="T1178" s="793"/>
      <c r="U1178" s="793"/>
      <c r="V1178" s="793"/>
      <c r="W1178" s="793"/>
      <c r="X1178" s="793"/>
      <c r="Y1178" s="793"/>
      <c r="Z1178" s="793"/>
      <c r="AA1178" s="793"/>
      <c r="AB1178" s="793"/>
      <c r="AC1178" s="793"/>
      <c r="AD1178" s="793"/>
      <c r="AE1178" s="793"/>
      <c r="AF1178" s="793"/>
      <c r="AG1178" s="793"/>
      <c r="AH1178" s="793"/>
      <c r="AI1178" s="793"/>
      <c r="AJ1178" s="43" t="s">
        <v>18</v>
      </c>
      <c r="AK1178" s="43" t="s">
        <v>70</v>
      </c>
      <c r="AL1178" s="797"/>
      <c r="AM1178" s="797"/>
      <c r="AN1178" s="797"/>
      <c r="AO1178" s="797"/>
      <c r="AP1178" s="797"/>
      <c r="AQ1178" s="92" t="s">
        <v>97</v>
      </c>
      <c r="AR1178" s="28" t="s">
        <v>18</v>
      </c>
      <c r="AS1178" s="17"/>
    </row>
    <row r="1179" spans="1:54" outlineLevel="1" x14ac:dyDescent="0.15">
      <c r="A1179" s="15"/>
      <c r="B1179" s="730" t="s">
        <v>189</v>
      </c>
      <c r="C1179" s="730"/>
      <c r="D1179" s="730"/>
      <c r="E1179" s="730"/>
      <c r="F1179" s="28" t="s">
        <v>70</v>
      </c>
      <c r="G1179" s="793"/>
      <c r="H1179" s="793"/>
      <c r="I1179" s="793"/>
      <c r="J1179" s="793"/>
      <c r="K1179" s="793"/>
      <c r="L1179" s="793"/>
      <c r="M1179" s="793"/>
      <c r="N1179" s="793"/>
      <c r="O1179" s="793"/>
      <c r="P1179" s="793"/>
      <c r="Q1179" s="793"/>
      <c r="R1179" s="793"/>
      <c r="S1179" s="793"/>
      <c r="T1179" s="793"/>
      <c r="U1179" s="793"/>
      <c r="V1179" s="793"/>
      <c r="W1179" s="793"/>
      <c r="X1179" s="793"/>
      <c r="Y1179" s="793"/>
      <c r="Z1179" s="793"/>
      <c r="AA1179" s="793"/>
      <c r="AB1179" s="793"/>
      <c r="AC1179" s="793"/>
      <c r="AD1179" s="793"/>
      <c r="AE1179" s="793"/>
      <c r="AF1179" s="793"/>
      <c r="AG1179" s="793"/>
      <c r="AH1179" s="793"/>
      <c r="AI1179" s="793"/>
      <c r="AJ1179" s="43" t="s">
        <v>18</v>
      </c>
      <c r="AK1179" s="43" t="s">
        <v>70</v>
      </c>
      <c r="AL1179" s="797"/>
      <c r="AM1179" s="797"/>
      <c r="AN1179" s="797"/>
      <c r="AO1179" s="797"/>
      <c r="AP1179" s="797"/>
      <c r="AQ1179" s="92" t="s">
        <v>97</v>
      </c>
      <c r="AR1179" s="28" t="s">
        <v>18</v>
      </c>
      <c r="AS1179" s="17"/>
    </row>
    <row r="1180" spans="1:54" outlineLevel="1" x14ac:dyDescent="0.15">
      <c r="A1180" s="15"/>
      <c r="B1180" s="730" t="s">
        <v>190</v>
      </c>
      <c r="C1180" s="730"/>
      <c r="D1180" s="730"/>
      <c r="E1180" s="730"/>
      <c r="F1180" s="28" t="s">
        <v>70</v>
      </c>
      <c r="G1180" s="793"/>
      <c r="H1180" s="793"/>
      <c r="I1180" s="793"/>
      <c r="J1180" s="793"/>
      <c r="K1180" s="793"/>
      <c r="L1180" s="793"/>
      <c r="M1180" s="793"/>
      <c r="N1180" s="793"/>
      <c r="O1180" s="793"/>
      <c r="P1180" s="793"/>
      <c r="Q1180" s="793"/>
      <c r="R1180" s="793"/>
      <c r="S1180" s="793"/>
      <c r="T1180" s="793"/>
      <c r="U1180" s="793"/>
      <c r="V1180" s="793"/>
      <c r="W1180" s="793"/>
      <c r="X1180" s="793"/>
      <c r="Y1180" s="793"/>
      <c r="Z1180" s="793"/>
      <c r="AA1180" s="793"/>
      <c r="AB1180" s="793"/>
      <c r="AC1180" s="793"/>
      <c r="AD1180" s="793"/>
      <c r="AE1180" s="793"/>
      <c r="AF1180" s="793"/>
      <c r="AG1180" s="793"/>
      <c r="AH1180" s="793"/>
      <c r="AI1180" s="793"/>
      <c r="AJ1180" s="43" t="s">
        <v>18</v>
      </c>
      <c r="AK1180" s="43" t="s">
        <v>70</v>
      </c>
      <c r="AL1180" s="797"/>
      <c r="AM1180" s="797"/>
      <c r="AN1180" s="797"/>
      <c r="AO1180" s="797"/>
      <c r="AP1180" s="797"/>
      <c r="AQ1180" s="92" t="s">
        <v>97</v>
      </c>
      <c r="AR1180" s="28" t="s">
        <v>18</v>
      </c>
      <c r="AS1180" s="17"/>
    </row>
    <row r="1181" spans="1:54" outlineLevel="1" x14ac:dyDescent="0.15">
      <c r="A1181" s="15"/>
      <c r="B1181" s="730" t="s">
        <v>191</v>
      </c>
      <c r="C1181" s="730"/>
      <c r="D1181" s="730"/>
      <c r="E1181" s="730"/>
      <c r="F1181" s="28" t="s">
        <v>70</v>
      </c>
      <c r="G1181" s="793"/>
      <c r="H1181" s="793"/>
      <c r="I1181" s="793"/>
      <c r="J1181" s="793"/>
      <c r="K1181" s="793"/>
      <c r="L1181" s="793"/>
      <c r="M1181" s="793"/>
      <c r="N1181" s="793"/>
      <c r="O1181" s="793"/>
      <c r="P1181" s="793"/>
      <c r="Q1181" s="793"/>
      <c r="R1181" s="793"/>
      <c r="S1181" s="793"/>
      <c r="T1181" s="793"/>
      <c r="U1181" s="793"/>
      <c r="V1181" s="793"/>
      <c r="W1181" s="793"/>
      <c r="X1181" s="793"/>
      <c r="Y1181" s="793"/>
      <c r="Z1181" s="793"/>
      <c r="AA1181" s="793"/>
      <c r="AB1181" s="793"/>
      <c r="AC1181" s="793"/>
      <c r="AD1181" s="793"/>
      <c r="AE1181" s="793"/>
      <c r="AF1181" s="793"/>
      <c r="AG1181" s="793"/>
      <c r="AH1181" s="793"/>
      <c r="AI1181" s="793"/>
      <c r="AJ1181" s="43" t="s">
        <v>18</v>
      </c>
      <c r="AK1181" s="43" t="s">
        <v>70</v>
      </c>
      <c r="AL1181" s="797"/>
      <c r="AM1181" s="797"/>
      <c r="AN1181" s="797"/>
      <c r="AO1181" s="797"/>
      <c r="AP1181" s="797"/>
      <c r="AQ1181" s="92" t="s">
        <v>97</v>
      </c>
      <c r="AR1181" s="28" t="s">
        <v>18</v>
      </c>
      <c r="AS1181" s="17"/>
    </row>
    <row r="1182" spans="1:54" outlineLevel="1" x14ac:dyDescent="0.15">
      <c r="A1182" s="15"/>
      <c r="B1182" s="730" t="s">
        <v>192</v>
      </c>
      <c r="C1182" s="730"/>
      <c r="D1182" s="730"/>
      <c r="E1182" s="730"/>
      <c r="F1182" s="28" t="s">
        <v>70</v>
      </c>
      <c r="G1182" s="793"/>
      <c r="H1182" s="793"/>
      <c r="I1182" s="793"/>
      <c r="J1182" s="793"/>
      <c r="K1182" s="793"/>
      <c r="L1182" s="793"/>
      <c r="M1182" s="793"/>
      <c r="N1182" s="793"/>
      <c r="O1182" s="793"/>
      <c r="P1182" s="793"/>
      <c r="Q1182" s="793"/>
      <c r="R1182" s="793"/>
      <c r="S1182" s="793"/>
      <c r="T1182" s="793"/>
      <c r="U1182" s="793"/>
      <c r="V1182" s="793"/>
      <c r="W1182" s="793"/>
      <c r="X1182" s="793"/>
      <c r="Y1182" s="793"/>
      <c r="Z1182" s="793"/>
      <c r="AA1182" s="793"/>
      <c r="AB1182" s="793"/>
      <c r="AC1182" s="793"/>
      <c r="AD1182" s="793"/>
      <c r="AE1182" s="793"/>
      <c r="AF1182" s="793"/>
      <c r="AG1182" s="793"/>
      <c r="AH1182" s="793"/>
      <c r="AI1182" s="793"/>
      <c r="AJ1182" s="43" t="s">
        <v>18</v>
      </c>
      <c r="AK1182" s="43" t="s">
        <v>70</v>
      </c>
      <c r="AL1182" s="797"/>
      <c r="AM1182" s="797"/>
      <c r="AN1182" s="797"/>
      <c r="AO1182" s="797"/>
      <c r="AP1182" s="797"/>
      <c r="AQ1182" s="92" t="s">
        <v>97</v>
      </c>
      <c r="AR1182" s="28" t="s">
        <v>18</v>
      </c>
      <c r="AS1182" s="17"/>
    </row>
    <row r="1183" spans="1:54" outlineLevel="1" x14ac:dyDescent="0.15">
      <c r="A1183" s="15"/>
      <c r="B1183" s="730" t="s">
        <v>193</v>
      </c>
      <c r="C1183" s="730"/>
      <c r="D1183" s="730"/>
      <c r="E1183" s="730"/>
      <c r="F1183" s="28" t="s">
        <v>70</v>
      </c>
      <c r="G1183" s="793"/>
      <c r="H1183" s="793"/>
      <c r="I1183" s="793"/>
      <c r="J1183" s="793"/>
      <c r="K1183" s="793"/>
      <c r="L1183" s="793"/>
      <c r="M1183" s="793"/>
      <c r="N1183" s="793"/>
      <c r="O1183" s="793"/>
      <c r="P1183" s="793"/>
      <c r="Q1183" s="793"/>
      <c r="R1183" s="793"/>
      <c r="S1183" s="793"/>
      <c r="T1183" s="793"/>
      <c r="U1183" s="793"/>
      <c r="V1183" s="793"/>
      <c r="W1183" s="793"/>
      <c r="X1183" s="793"/>
      <c r="Y1183" s="793"/>
      <c r="Z1183" s="793"/>
      <c r="AA1183" s="793"/>
      <c r="AB1183" s="793"/>
      <c r="AC1183" s="793"/>
      <c r="AD1183" s="793"/>
      <c r="AE1183" s="793"/>
      <c r="AF1183" s="793"/>
      <c r="AG1183" s="793"/>
      <c r="AH1183" s="793"/>
      <c r="AI1183" s="793"/>
      <c r="AJ1183" s="43" t="s">
        <v>18</v>
      </c>
      <c r="AK1183" s="43" t="s">
        <v>70</v>
      </c>
      <c r="AL1183" s="797"/>
      <c r="AM1183" s="797"/>
      <c r="AN1183" s="797"/>
      <c r="AO1183" s="797"/>
      <c r="AP1183" s="797"/>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0" t="s">
        <v>194</v>
      </c>
      <c r="B1186" s="730"/>
      <c r="C1186" s="730"/>
      <c r="D1186" s="730"/>
      <c r="E1186" s="730"/>
      <c r="F1186" s="730"/>
      <c r="G1186" s="730"/>
      <c r="H1186" s="730"/>
      <c r="I1186" s="730"/>
      <c r="J1186" s="730"/>
      <c r="K1186" s="730"/>
      <c r="L1186" s="730"/>
      <c r="M1186" s="798" t="s">
        <v>3</v>
      </c>
      <c r="N1186" s="798"/>
      <c r="O1186" s="798"/>
      <c r="P1186" s="798"/>
      <c r="Q1186" s="798"/>
      <c r="R1186" s="798"/>
      <c r="S1186" s="798"/>
      <c r="T1186" s="798"/>
      <c r="U1186" s="798"/>
      <c r="V1186" s="798"/>
      <c r="W1186" s="798"/>
      <c r="X1186" s="798"/>
      <c r="Y1186" s="798"/>
      <c r="Z1186" s="798"/>
      <c r="AA1186" s="798"/>
      <c r="AB1186" s="798"/>
      <c r="AC1186" s="798"/>
      <c r="AD1186" s="798"/>
      <c r="AE1186" s="798"/>
      <c r="AF1186" s="798"/>
      <c r="AG1186" s="798"/>
      <c r="AH1186" s="798"/>
      <c r="AI1186" s="798"/>
      <c r="AJ1186" s="798"/>
      <c r="AK1186" s="798"/>
      <c r="AL1186" s="798"/>
      <c r="AM1186" s="798"/>
      <c r="AN1186" s="798"/>
      <c r="AO1186" s="798"/>
      <c r="AP1186" s="798"/>
      <c r="AQ1186" s="798"/>
      <c r="AR1186" s="798"/>
      <c r="AS1186" s="798"/>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0" t="s">
        <v>195</v>
      </c>
      <c r="B1189" s="730"/>
      <c r="C1189" s="730"/>
      <c r="D1189" s="730"/>
      <c r="E1189" s="730"/>
      <c r="F1189" s="730"/>
      <c r="G1189" s="730"/>
      <c r="H1189" s="730"/>
      <c r="I1189" s="730"/>
      <c r="J1189" s="730"/>
      <c r="K1189" s="730"/>
      <c r="L1189" s="730"/>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8"/>
      <c r="D1190" s="798"/>
      <c r="E1190" s="798"/>
      <c r="F1190" s="798"/>
      <c r="G1190" s="798"/>
      <c r="H1190" s="798"/>
      <c r="I1190" s="798"/>
      <c r="J1190" s="798"/>
      <c r="K1190" s="798"/>
      <c r="L1190" s="798"/>
      <c r="M1190" s="798"/>
      <c r="N1190" s="798"/>
      <c r="O1190" s="798"/>
      <c r="P1190" s="798"/>
      <c r="Q1190" s="798"/>
      <c r="R1190" s="798"/>
      <c r="S1190" s="798"/>
      <c r="T1190" s="798"/>
      <c r="U1190" s="798"/>
      <c r="V1190" s="798"/>
      <c r="W1190" s="798"/>
      <c r="X1190" s="798"/>
      <c r="Y1190" s="798"/>
      <c r="Z1190" s="798"/>
      <c r="AA1190" s="798"/>
      <c r="AB1190" s="798"/>
      <c r="AC1190" s="798"/>
      <c r="AD1190" s="798"/>
      <c r="AE1190" s="798"/>
      <c r="AF1190" s="798"/>
      <c r="AG1190" s="798"/>
      <c r="AH1190" s="798"/>
      <c r="AI1190" s="798"/>
      <c r="AJ1190" s="798"/>
      <c r="AK1190" s="798"/>
      <c r="AL1190" s="798"/>
      <c r="AM1190" s="798"/>
      <c r="AN1190" s="798"/>
      <c r="AO1190" s="798"/>
      <c r="AP1190" s="798"/>
      <c r="AQ1190" s="798"/>
      <c r="AR1190" s="798"/>
      <c r="AS1190" s="798"/>
    </row>
    <row r="1191" spans="1:45" outlineLevel="1" x14ac:dyDescent="0.15">
      <c r="A1191" s="17"/>
      <c r="B1191" s="17"/>
      <c r="C1191" s="798"/>
      <c r="D1191" s="798"/>
      <c r="E1191" s="798"/>
      <c r="F1191" s="798"/>
      <c r="G1191" s="798"/>
      <c r="H1191" s="798"/>
      <c r="I1191" s="798"/>
      <c r="J1191" s="798"/>
      <c r="K1191" s="798"/>
      <c r="L1191" s="798"/>
      <c r="M1191" s="798"/>
      <c r="N1191" s="798"/>
      <c r="O1191" s="798"/>
      <c r="P1191" s="798"/>
      <c r="Q1191" s="798"/>
      <c r="R1191" s="798"/>
      <c r="S1191" s="798"/>
      <c r="T1191" s="798"/>
      <c r="U1191" s="798"/>
      <c r="V1191" s="798"/>
      <c r="W1191" s="798"/>
      <c r="X1191" s="798"/>
      <c r="Y1191" s="798"/>
      <c r="Z1191" s="798"/>
      <c r="AA1191" s="798"/>
      <c r="AB1191" s="798"/>
      <c r="AC1191" s="798"/>
      <c r="AD1191" s="798"/>
      <c r="AE1191" s="798"/>
      <c r="AF1191" s="798"/>
      <c r="AG1191" s="798"/>
      <c r="AH1191" s="798"/>
      <c r="AI1191" s="798"/>
      <c r="AJ1191" s="798"/>
      <c r="AK1191" s="798"/>
      <c r="AL1191" s="798"/>
      <c r="AM1191" s="798"/>
      <c r="AN1191" s="798"/>
      <c r="AO1191" s="798"/>
      <c r="AP1191" s="798"/>
      <c r="AQ1191" s="798"/>
      <c r="AR1191" s="798"/>
      <c r="AS1191" s="798"/>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174</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60" t="s">
        <v>175</v>
      </c>
      <c r="C1202" s="760"/>
      <c r="D1202" s="760"/>
      <c r="E1202" s="760"/>
      <c r="F1202" s="760"/>
      <c r="G1202" s="760"/>
      <c r="H1202" s="760"/>
      <c r="I1202" s="760"/>
      <c r="J1202" s="760"/>
      <c r="K1202" s="760"/>
      <c r="L1202" s="760"/>
      <c r="M1202" s="760"/>
      <c r="N1202" s="760"/>
      <c r="O1202" s="760"/>
      <c r="P1202" s="760"/>
      <c r="Q1202" s="760"/>
      <c r="R1202" s="760"/>
      <c r="S1202" s="760"/>
      <c r="T1202" s="760"/>
      <c r="U1202" s="760"/>
      <c r="V1202" s="760"/>
      <c r="W1202" s="760"/>
      <c r="X1202" s="760"/>
      <c r="Y1202" s="760"/>
      <c r="Z1202" s="760"/>
      <c r="AA1202" s="760"/>
      <c r="AB1202" s="760"/>
      <c r="AC1202" s="760"/>
      <c r="AD1202" s="760"/>
      <c r="AE1202" s="760"/>
      <c r="AF1202" s="760"/>
      <c r="AG1202" s="760"/>
      <c r="AH1202" s="760"/>
      <c r="AI1202" s="760"/>
      <c r="AJ1202" s="760"/>
      <c r="AK1202" s="760"/>
      <c r="AL1202" s="760"/>
      <c r="AM1202" s="760"/>
      <c r="AN1202" s="760"/>
      <c r="AO1202" s="760"/>
      <c r="AP1202" s="760"/>
      <c r="AQ1202" s="760"/>
      <c r="AR1202" s="760"/>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60" t="s">
        <v>158</v>
      </c>
      <c r="B1205" s="760"/>
      <c r="C1205" s="760"/>
      <c r="D1205" s="760"/>
      <c r="E1205" s="760"/>
      <c r="F1205" s="760"/>
      <c r="G1205" s="760"/>
      <c r="H1205" s="760"/>
      <c r="I1205" s="760"/>
      <c r="J1205" s="788"/>
      <c r="K1205" s="788"/>
      <c r="L1205" s="788"/>
      <c r="M1205" s="788"/>
      <c r="N1205" s="788"/>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60" t="s">
        <v>176</v>
      </c>
      <c r="B1208" s="760"/>
      <c r="C1208" s="760"/>
      <c r="D1208" s="760"/>
      <c r="E1208" s="760"/>
      <c r="F1208" s="760"/>
      <c r="G1208" s="760"/>
      <c r="H1208" s="760"/>
      <c r="I1208" s="760"/>
      <c r="J1208" s="788" t="s">
        <v>357</v>
      </c>
      <c r="K1208" s="788"/>
      <c r="L1208" s="761"/>
      <c r="M1208" s="761"/>
      <c r="N1208" s="765" t="s">
        <v>134</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0" t="s">
        <v>177</v>
      </c>
      <c r="B1211" s="730"/>
      <c r="C1211" s="730"/>
      <c r="D1211" s="730"/>
      <c r="E1211" s="730"/>
      <c r="F1211" s="730"/>
      <c r="G1211" s="730"/>
      <c r="H1211" s="730"/>
      <c r="I1211" s="730"/>
      <c r="J1211" s="730"/>
      <c r="K1211" s="730"/>
      <c r="L1211" s="730"/>
      <c r="M1211" s="730"/>
      <c r="N1211" s="730"/>
      <c r="O1211" s="796"/>
      <c r="P1211" s="796"/>
      <c r="Q1211" s="796"/>
      <c r="R1211" s="796"/>
      <c r="S1211" s="796"/>
      <c r="T1211" s="736" t="s">
        <v>173</v>
      </c>
      <c r="U1211" s="736"/>
      <c r="V1211" s="736"/>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0" t="s">
        <v>178</v>
      </c>
      <c r="B1214" s="730"/>
      <c r="C1214" s="730"/>
      <c r="D1214" s="730"/>
      <c r="E1214" s="730"/>
      <c r="F1214" s="730"/>
      <c r="G1214" s="730"/>
      <c r="H1214" s="730"/>
      <c r="I1214" s="730"/>
      <c r="J1214" s="730"/>
      <c r="K1214" s="730"/>
      <c r="L1214" s="730"/>
      <c r="M1214" s="730"/>
      <c r="N1214" s="730"/>
      <c r="O1214" s="796"/>
      <c r="P1214" s="796"/>
      <c r="Q1214" s="796"/>
      <c r="R1214" s="796"/>
      <c r="S1214" s="796"/>
      <c r="T1214" s="736" t="s">
        <v>173</v>
      </c>
      <c r="U1214" s="736"/>
      <c r="V1214" s="736"/>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0" t="s">
        <v>179</v>
      </c>
      <c r="B1217" s="730"/>
      <c r="C1217" s="730"/>
      <c r="D1217" s="730"/>
      <c r="E1217" s="730"/>
      <c r="F1217" s="730"/>
      <c r="G1217" s="730"/>
      <c r="H1217" s="730"/>
      <c r="I1217" s="730"/>
      <c r="J1217" s="730"/>
      <c r="K1217" s="730"/>
      <c r="L1217" s="730"/>
      <c r="M1217" s="730"/>
      <c r="N1217" s="730"/>
      <c r="O1217" s="796"/>
      <c r="P1217" s="796"/>
      <c r="Q1217" s="796"/>
      <c r="R1217" s="796"/>
      <c r="S1217" s="796"/>
      <c r="T1217" s="736" t="s">
        <v>173</v>
      </c>
      <c r="U1217" s="736"/>
      <c r="V1217" s="736"/>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0" t="s">
        <v>180</v>
      </c>
      <c r="B1220" s="730"/>
      <c r="C1220" s="730"/>
      <c r="D1220" s="730"/>
      <c r="E1220" s="730"/>
      <c r="F1220" s="730"/>
      <c r="G1220" s="730"/>
      <c r="H1220" s="730"/>
      <c r="I1220" s="730"/>
      <c r="J1220" s="730"/>
      <c r="K1220" s="730"/>
      <c r="L1220" s="730"/>
      <c r="M1220" s="730"/>
      <c r="N1220" s="730"/>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181</v>
      </c>
      <c r="C1221" s="15"/>
      <c r="D1221" s="15"/>
      <c r="E1221" s="15"/>
      <c r="F1221" s="15"/>
      <c r="G1221" s="15"/>
      <c r="H1221" s="15"/>
      <c r="I1221" s="15"/>
      <c r="J1221" s="15"/>
      <c r="K1221" s="15"/>
      <c r="L1221" s="15"/>
      <c r="M1221" s="15"/>
      <c r="N1221" s="15"/>
      <c r="O1221" s="796"/>
      <c r="P1221" s="796"/>
      <c r="Q1221" s="796"/>
      <c r="R1221" s="796"/>
      <c r="S1221" s="796"/>
      <c r="T1221" s="736" t="s">
        <v>173</v>
      </c>
      <c r="U1221" s="736"/>
      <c r="V1221" s="736"/>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182</v>
      </c>
      <c r="C1222" s="18"/>
      <c r="D1222" s="39"/>
      <c r="E1222" s="39"/>
      <c r="F1222" s="39"/>
      <c r="G1222" s="39"/>
      <c r="H1222" s="18"/>
      <c r="I1222" s="39"/>
      <c r="J1222" s="39"/>
      <c r="K1222" s="39"/>
      <c r="L1222" s="39"/>
      <c r="M1222" s="18"/>
      <c r="N1222" s="39"/>
      <c r="O1222" s="39"/>
      <c r="P1222" s="39"/>
      <c r="Q1222" s="39"/>
      <c r="R1222" s="18"/>
      <c r="S1222" s="39"/>
      <c r="T1222" s="39"/>
      <c r="U1222" s="271" t="s">
        <v>222</v>
      </c>
      <c r="V1222" s="15" t="s">
        <v>138</v>
      </c>
      <c r="W1222" s="15"/>
      <c r="X1222" s="271" t="s">
        <v>222</v>
      </c>
      <c r="Y1222" s="15" t="s">
        <v>183</v>
      </c>
      <c r="Z1222" s="15"/>
      <c r="AA1222" s="15"/>
      <c r="AB1222" s="15"/>
      <c r="AC1222" s="795" t="str">
        <f>IF(BB1222+BB1223&gt;1,"※いずれか1つを選択","")</f>
        <v/>
      </c>
      <c r="AD1222" s="795"/>
      <c r="AE1222" s="795"/>
      <c r="AF1222" s="795"/>
      <c r="AG1222" s="795"/>
      <c r="AH1222" s="795"/>
      <c r="AI1222" s="795"/>
      <c r="AJ1222" s="795"/>
      <c r="AK1222" s="795"/>
      <c r="AL1222" s="795"/>
      <c r="AM1222" s="795"/>
      <c r="AN1222" s="795"/>
      <c r="AO1222" s="795"/>
      <c r="AP1222" s="795"/>
      <c r="AQ1222" s="795"/>
      <c r="AR1222" s="795"/>
      <c r="AS1222" s="795"/>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184</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765" t="s">
        <v>185</v>
      </c>
      <c r="H1226" s="765"/>
      <c r="I1226" s="765"/>
      <c r="J1226" s="765"/>
      <c r="K1226" s="765"/>
      <c r="L1226" s="28" t="s">
        <v>18</v>
      </c>
      <c r="M1226" s="28" t="s">
        <v>70</v>
      </c>
      <c r="N1226" s="760" t="s">
        <v>186</v>
      </c>
      <c r="O1226" s="760"/>
      <c r="P1226" s="760"/>
      <c r="Q1226" s="760"/>
      <c r="R1226" s="760"/>
      <c r="S1226" s="760"/>
      <c r="T1226" s="760"/>
      <c r="U1226" s="760"/>
      <c r="V1226" s="760"/>
      <c r="W1226" s="760"/>
      <c r="X1226" s="760"/>
      <c r="Y1226" s="760"/>
      <c r="Z1226" s="760"/>
      <c r="AA1226" s="760"/>
      <c r="AB1226" s="760"/>
      <c r="AC1226" s="760"/>
      <c r="AD1226" s="760"/>
      <c r="AE1226" s="760"/>
      <c r="AF1226" s="760"/>
      <c r="AG1226" s="760"/>
      <c r="AH1226" s="760"/>
      <c r="AI1226" s="760"/>
      <c r="AJ1226" s="28" t="s">
        <v>18</v>
      </c>
      <c r="AK1226" s="28" t="s">
        <v>70</v>
      </c>
      <c r="AL1226" s="765" t="s">
        <v>187</v>
      </c>
      <c r="AM1226" s="765"/>
      <c r="AN1226" s="765"/>
      <c r="AO1226" s="765"/>
      <c r="AP1226" s="765"/>
      <c r="AQ1226" s="765"/>
      <c r="AR1226" s="28" t="s">
        <v>18</v>
      </c>
      <c r="AS1226" s="15"/>
    </row>
    <row r="1227" spans="1:54" x14ac:dyDescent="0.15">
      <c r="A1227" s="15"/>
      <c r="B1227" s="730" t="s">
        <v>188</v>
      </c>
      <c r="C1227" s="730"/>
      <c r="D1227" s="730"/>
      <c r="E1227" s="730"/>
      <c r="F1227" s="28" t="s">
        <v>70</v>
      </c>
      <c r="G1227" s="793"/>
      <c r="H1227" s="793"/>
      <c r="I1227" s="793"/>
      <c r="J1227" s="793"/>
      <c r="K1227" s="793"/>
      <c r="L1227" s="793"/>
      <c r="M1227" s="793"/>
      <c r="N1227" s="793"/>
      <c r="O1227" s="793"/>
      <c r="P1227" s="793"/>
      <c r="Q1227" s="793"/>
      <c r="R1227" s="793"/>
      <c r="S1227" s="793"/>
      <c r="T1227" s="793"/>
      <c r="U1227" s="793"/>
      <c r="V1227" s="793"/>
      <c r="W1227" s="793"/>
      <c r="X1227" s="793"/>
      <c r="Y1227" s="793"/>
      <c r="Z1227" s="793"/>
      <c r="AA1227" s="793"/>
      <c r="AB1227" s="793"/>
      <c r="AC1227" s="793"/>
      <c r="AD1227" s="793"/>
      <c r="AE1227" s="793"/>
      <c r="AF1227" s="793"/>
      <c r="AG1227" s="793"/>
      <c r="AH1227" s="793"/>
      <c r="AI1227" s="793"/>
      <c r="AJ1227" s="43" t="s">
        <v>18</v>
      </c>
      <c r="AK1227" s="43" t="s">
        <v>70</v>
      </c>
      <c r="AL1227" s="797"/>
      <c r="AM1227" s="797"/>
      <c r="AN1227" s="797"/>
      <c r="AO1227" s="797"/>
      <c r="AP1227" s="797"/>
      <c r="AQ1227" s="92" t="s">
        <v>97</v>
      </c>
      <c r="AR1227" s="28" t="s">
        <v>18</v>
      </c>
      <c r="AS1227" s="17"/>
    </row>
    <row r="1228" spans="1:54" x14ac:dyDescent="0.15">
      <c r="A1228" s="15"/>
      <c r="B1228" s="730" t="s">
        <v>189</v>
      </c>
      <c r="C1228" s="730"/>
      <c r="D1228" s="730"/>
      <c r="E1228" s="730"/>
      <c r="F1228" s="28" t="s">
        <v>70</v>
      </c>
      <c r="G1228" s="793"/>
      <c r="H1228" s="793"/>
      <c r="I1228" s="793"/>
      <c r="J1228" s="793"/>
      <c r="K1228" s="793"/>
      <c r="L1228" s="793"/>
      <c r="M1228" s="793"/>
      <c r="N1228" s="793"/>
      <c r="O1228" s="793"/>
      <c r="P1228" s="793"/>
      <c r="Q1228" s="793"/>
      <c r="R1228" s="793"/>
      <c r="S1228" s="793"/>
      <c r="T1228" s="793"/>
      <c r="U1228" s="793"/>
      <c r="V1228" s="793"/>
      <c r="W1228" s="793"/>
      <c r="X1228" s="793"/>
      <c r="Y1228" s="793"/>
      <c r="Z1228" s="793"/>
      <c r="AA1228" s="793"/>
      <c r="AB1228" s="793"/>
      <c r="AC1228" s="793"/>
      <c r="AD1228" s="793"/>
      <c r="AE1228" s="793"/>
      <c r="AF1228" s="793"/>
      <c r="AG1228" s="793"/>
      <c r="AH1228" s="793"/>
      <c r="AI1228" s="793"/>
      <c r="AJ1228" s="43" t="s">
        <v>18</v>
      </c>
      <c r="AK1228" s="43" t="s">
        <v>70</v>
      </c>
      <c r="AL1228" s="797"/>
      <c r="AM1228" s="797"/>
      <c r="AN1228" s="797"/>
      <c r="AO1228" s="797"/>
      <c r="AP1228" s="797"/>
      <c r="AQ1228" s="92" t="s">
        <v>97</v>
      </c>
      <c r="AR1228" s="28" t="s">
        <v>18</v>
      </c>
      <c r="AS1228" s="17"/>
    </row>
    <row r="1229" spans="1:54" x14ac:dyDescent="0.15">
      <c r="A1229" s="15"/>
      <c r="B1229" s="730" t="s">
        <v>190</v>
      </c>
      <c r="C1229" s="730"/>
      <c r="D1229" s="730"/>
      <c r="E1229" s="730"/>
      <c r="F1229" s="28" t="s">
        <v>70</v>
      </c>
      <c r="G1229" s="793"/>
      <c r="H1229" s="793"/>
      <c r="I1229" s="793"/>
      <c r="J1229" s="793"/>
      <c r="K1229" s="793"/>
      <c r="L1229" s="793"/>
      <c r="M1229" s="793"/>
      <c r="N1229" s="793"/>
      <c r="O1229" s="793"/>
      <c r="P1229" s="793"/>
      <c r="Q1229" s="793"/>
      <c r="R1229" s="793"/>
      <c r="S1229" s="793"/>
      <c r="T1229" s="793"/>
      <c r="U1229" s="793"/>
      <c r="V1229" s="793"/>
      <c r="W1229" s="793"/>
      <c r="X1229" s="793"/>
      <c r="Y1229" s="793"/>
      <c r="Z1229" s="793"/>
      <c r="AA1229" s="793"/>
      <c r="AB1229" s="793"/>
      <c r="AC1229" s="793"/>
      <c r="AD1229" s="793"/>
      <c r="AE1229" s="793"/>
      <c r="AF1229" s="793"/>
      <c r="AG1229" s="793"/>
      <c r="AH1229" s="793"/>
      <c r="AI1229" s="793"/>
      <c r="AJ1229" s="43" t="s">
        <v>18</v>
      </c>
      <c r="AK1229" s="43" t="s">
        <v>70</v>
      </c>
      <c r="AL1229" s="797"/>
      <c r="AM1229" s="797"/>
      <c r="AN1229" s="797"/>
      <c r="AO1229" s="797"/>
      <c r="AP1229" s="797"/>
      <c r="AQ1229" s="92" t="s">
        <v>97</v>
      </c>
      <c r="AR1229" s="28" t="s">
        <v>18</v>
      </c>
      <c r="AS1229" s="17"/>
    </row>
    <row r="1230" spans="1:54" x14ac:dyDescent="0.15">
      <c r="A1230" s="15"/>
      <c r="B1230" s="730" t="s">
        <v>191</v>
      </c>
      <c r="C1230" s="730"/>
      <c r="D1230" s="730"/>
      <c r="E1230" s="730"/>
      <c r="F1230" s="28" t="s">
        <v>70</v>
      </c>
      <c r="G1230" s="793"/>
      <c r="H1230" s="793"/>
      <c r="I1230" s="793"/>
      <c r="J1230" s="793"/>
      <c r="K1230" s="793"/>
      <c r="L1230" s="793"/>
      <c r="M1230" s="793"/>
      <c r="N1230" s="793"/>
      <c r="O1230" s="793"/>
      <c r="P1230" s="793"/>
      <c r="Q1230" s="793"/>
      <c r="R1230" s="793"/>
      <c r="S1230" s="793"/>
      <c r="T1230" s="793"/>
      <c r="U1230" s="793"/>
      <c r="V1230" s="793"/>
      <c r="W1230" s="793"/>
      <c r="X1230" s="793"/>
      <c r="Y1230" s="793"/>
      <c r="Z1230" s="793"/>
      <c r="AA1230" s="793"/>
      <c r="AB1230" s="793"/>
      <c r="AC1230" s="793"/>
      <c r="AD1230" s="793"/>
      <c r="AE1230" s="793"/>
      <c r="AF1230" s="793"/>
      <c r="AG1230" s="793"/>
      <c r="AH1230" s="793"/>
      <c r="AI1230" s="793"/>
      <c r="AJ1230" s="43" t="s">
        <v>18</v>
      </c>
      <c r="AK1230" s="43" t="s">
        <v>70</v>
      </c>
      <c r="AL1230" s="797"/>
      <c r="AM1230" s="797"/>
      <c r="AN1230" s="797"/>
      <c r="AO1230" s="797"/>
      <c r="AP1230" s="797"/>
      <c r="AQ1230" s="92" t="s">
        <v>97</v>
      </c>
      <c r="AR1230" s="28" t="s">
        <v>18</v>
      </c>
      <c r="AS1230" s="17"/>
    </row>
    <row r="1231" spans="1:54" x14ac:dyDescent="0.15">
      <c r="A1231" s="15"/>
      <c r="B1231" s="730" t="s">
        <v>192</v>
      </c>
      <c r="C1231" s="730"/>
      <c r="D1231" s="730"/>
      <c r="E1231" s="730"/>
      <c r="F1231" s="28" t="s">
        <v>70</v>
      </c>
      <c r="G1231" s="793"/>
      <c r="H1231" s="793"/>
      <c r="I1231" s="793"/>
      <c r="J1231" s="793"/>
      <c r="K1231" s="793"/>
      <c r="L1231" s="793"/>
      <c r="M1231" s="793"/>
      <c r="N1231" s="793"/>
      <c r="O1231" s="793"/>
      <c r="P1231" s="793"/>
      <c r="Q1231" s="793"/>
      <c r="R1231" s="793"/>
      <c r="S1231" s="793"/>
      <c r="T1231" s="793"/>
      <c r="U1231" s="793"/>
      <c r="V1231" s="793"/>
      <c r="W1231" s="793"/>
      <c r="X1231" s="793"/>
      <c r="Y1231" s="793"/>
      <c r="Z1231" s="793"/>
      <c r="AA1231" s="793"/>
      <c r="AB1231" s="793"/>
      <c r="AC1231" s="793"/>
      <c r="AD1231" s="793"/>
      <c r="AE1231" s="793"/>
      <c r="AF1231" s="793"/>
      <c r="AG1231" s="793"/>
      <c r="AH1231" s="793"/>
      <c r="AI1231" s="793"/>
      <c r="AJ1231" s="43" t="s">
        <v>18</v>
      </c>
      <c r="AK1231" s="43" t="s">
        <v>70</v>
      </c>
      <c r="AL1231" s="797"/>
      <c r="AM1231" s="797"/>
      <c r="AN1231" s="797"/>
      <c r="AO1231" s="797"/>
      <c r="AP1231" s="797"/>
      <c r="AQ1231" s="92" t="s">
        <v>97</v>
      </c>
      <c r="AR1231" s="28" t="s">
        <v>18</v>
      </c>
      <c r="AS1231" s="17"/>
    </row>
    <row r="1232" spans="1:54" x14ac:dyDescent="0.15">
      <c r="A1232" s="15"/>
      <c r="B1232" s="730" t="s">
        <v>193</v>
      </c>
      <c r="C1232" s="730"/>
      <c r="D1232" s="730"/>
      <c r="E1232" s="730"/>
      <c r="F1232" s="28" t="s">
        <v>70</v>
      </c>
      <c r="G1232" s="793"/>
      <c r="H1232" s="793"/>
      <c r="I1232" s="793"/>
      <c r="J1232" s="793"/>
      <c r="K1232" s="793"/>
      <c r="L1232" s="793"/>
      <c r="M1232" s="793"/>
      <c r="N1232" s="793"/>
      <c r="O1232" s="793"/>
      <c r="P1232" s="793"/>
      <c r="Q1232" s="793"/>
      <c r="R1232" s="793"/>
      <c r="S1232" s="793"/>
      <c r="T1232" s="793"/>
      <c r="U1232" s="793"/>
      <c r="V1232" s="793"/>
      <c r="W1232" s="793"/>
      <c r="X1232" s="793"/>
      <c r="Y1232" s="793"/>
      <c r="Z1232" s="793"/>
      <c r="AA1232" s="793"/>
      <c r="AB1232" s="793"/>
      <c r="AC1232" s="793"/>
      <c r="AD1232" s="793"/>
      <c r="AE1232" s="793"/>
      <c r="AF1232" s="793"/>
      <c r="AG1232" s="793"/>
      <c r="AH1232" s="793"/>
      <c r="AI1232" s="793"/>
      <c r="AJ1232" s="43" t="s">
        <v>18</v>
      </c>
      <c r="AK1232" s="43" t="s">
        <v>70</v>
      </c>
      <c r="AL1232" s="797"/>
      <c r="AM1232" s="797"/>
      <c r="AN1232" s="797"/>
      <c r="AO1232" s="797"/>
      <c r="AP1232" s="797"/>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0" t="s">
        <v>194</v>
      </c>
      <c r="B1235" s="730"/>
      <c r="C1235" s="730"/>
      <c r="D1235" s="730"/>
      <c r="E1235" s="730"/>
      <c r="F1235" s="730"/>
      <c r="G1235" s="730"/>
      <c r="H1235" s="730"/>
      <c r="I1235" s="730"/>
      <c r="J1235" s="730"/>
      <c r="K1235" s="730"/>
      <c r="L1235" s="730"/>
      <c r="M1235" s="798" t="s">
        <v>3</v>
      </c>
      <c r="N1235" s="798"/>
      <c r="O1235" s="798"/>
      <c r="P1235" s="798"/>
      <c r="Q1235" s="798"/>
      <c r="R1235" s="798"/>
      <c r="S1235" s="798"/>
      <c r="T1235" s="798"/>
      <c r="U1235" s="798"/>
      <c r="V1235" s="798"/>
      <c r="W1235" s="798"/>
      <c r="X1235" s="798"/>
      <c r="Y1235" s="798"/>
      <c r="Z1235" s="798"/>
      <c r="AA1235" s="798"/>
      <c r="AB1235" s="798"/>
      <c r="AC1235" s="798"/>
      <c r="AD1235" s="798"/>
      <c r="AE1235" s="798"/>
      <c r="AF1235" s="798"/>
      <c r="AG1235" s="798"/>
      <c r="AH1235" s="798"/>
      <c r="AI1235" s="798"/>
      <c r="AJ1235" s="798"/>
      <c r="AK1235" s="798"/>
      <c r="AL1235" s="798"/>
      <c r="AM1235" s="798"/>
      <c r="AN1235" s="798"/>
      <c r="AO1235" s="798"/>
      <c r="AP1235" s="798"/>
      <c r="AQ1235" s="798"/>
      <c r="AR1235" s="798"/>
      <c r="AS1235" s="798"/>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0" t="s">
        <v>195</v>
      </c>
      <c r="B1238" s="730"/>
      <c r="C1238" s="730"/>
      <c r="D1238" s="730"/>
      <c r="E1238" s="730"/>
      <c r="F1238" s="730"/>
      <c r="G1238" s="730"/>
      <c r="H1238" s="730"/>
      <c r="I1238" s="730"/>
      <c r="J1238" s="730"/>
      <c r="K1238" s="730"/>
      <c r="L1238" s="730"/>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8"/>
      <c r="D1239" s="798"/>
      <c r="E1239" s="798"/>
      <c r="F1239" s="798"/>
      <c r="G1239" s="798"/>
      <c r="H1239" s="798"/>
      <c r="I1239" s="798"/>
      <c r="J1239" s="798"/>
      <c r="K1239" s="798"/>
      <c r="L1239" s="798"/>
      <c r="M1239" s="798"/>
      <c r="N1239" s="798"/>
      <c r="O1239" s="798"/>
      <c r="P1239" s="798"/>
      <c r="Q1239" s="798"/>
      <c r="R1239" s="798"/>
      <c r="S1239" s="798"/>
      <c r="T1239" s="798"/>
      <c r="U1239" s="798"/>
      <c r="V1239" s="798"/>
      <c r="W1239" s="798"/>
      <c r="X1239" s="798"/>
      <c r="Y1239" s="798"/>
      <c r="Z1239" s="798"/>
      <c r="AA1239" s="798"/>
      <c r="AB1239" s="798"/>
      <c r="AC1239" s="798"/>
      <c r="AD1239" s="798"/>
      <c r="AE1239" s="798"/>
      <c r="AF1239" s="798"/>
      <c r="AG1239" s="798"/>
      <c r="AH1239" s="798"/>
      <c r="AI1239" s="798"/>
      <c r="AJ1239" s="798"/>
      <c r="AK1239" s="798"/>
      <c r="AL1239" s="798"/>
      <c r="AM1239" s="798"/>
      <c r="AN1239" s="798"/>
      <c r="AO1239" s="798"/>
      <c r="AP1239" s="798"/>
      <c r="AQ1239" s="798"/>
      <c r="AR1239" s="798"/>
      <c r="AS1239" s="798"/>
    </row>
    <row r="1240" spans="1:45" x14ac:dyDescent="0.15">
      <c r="A1240" s="17"/>
      <c r="B1240" s="17"/>
      <c r="C1240" s="798"/>
      <c r="D1240" s="798"/>
      <c r="E1240" s="798"/>
      <c r="F1240" s="798"/>
      <c r="G1240" s="798"/>
      <c r="H1240" s="798"/>
      <c r="I1240" s="798"/>
      <c r="J1240" s="798"/>
      <c r="K1240" s="798"/>
      <c r="L1240" s="798"/>
      <c r="M1240" s="798"/>
      <c r="N1240" s="798"/>
      <c r="O1240" s="798"/>
      <c r="P1240" s="798"/>
      <c r="Q1240" s="798"/>
      <c r="R1240" s="798"/>
      <c r="S1240" s="798"/>
      <c r="T1240" s="798"/>
      <c r="U1240" s="798"/>
      <c r="V1240" s="798"/>
      <c r="W1240" s="798"/>
      <c r="X1240" s="798"/>
      <c r="Y1240" s="798"/>
      <c r="Z1240" s="798"/>
      <c r="AA1240" s="798"/>
      <c r="AB1240" s="798"/>
      <c r="AC1240" s="798"/>
      <c r="AD1240" s="798"/>
      <c r="AE1240" s="798"/>
      <c r="AF1240" s="798"/>
      <c r="AG1240" s="798"/>
      <c r="AH1240" s="798"/>
      <c r="AI1240" s="798"/>
      <c r="AJ1240" s="798"/>
      <c r="AK1240" s="798"/>
      <c r="AL1240" s="798"/>
      <c r="AM1240" s="798"/>
      <c r="AN1240" s="798"/>
      <c r="AO1240" s="798"/>
      <c r="AP1240" s="798"/>
      <c r="AQ1240" s="798"/>
      <c r="AR1240" s="798"/>
      <c r="AS1240" s="798"/>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174</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60" t="s">
        <v>175</v>
      </c>
      <c r="C1245" s="760"/>
      <c r="D1245" s="760"/>
      <c r="E1245" s="760"/>
      <c r="F1245" s="760"/>
      <c r="G1245" s="760"/>
      <c r="H1245" s="760"/>
      <c r="I1245" s="760"/>
      <c r="J1245" s="760"/>
      <c r="K1245" s="760"/>
      <c r="L1245" s="760"/>
      <c r="M1245" s="760"/>
      <c r="N1245" s="760"/>
      <c r="O1245" s="760"/>
      <c r="P1245" s="760"/>
      <c r="Q1245" s="760"/>
      <c r="R1245" s="760"/>
      <c r="S1245" s="760"/>
      <c r="T1245" s="760"/>
      <c r="U1245" s="760"/>
      <c r="V1245" s="760"/>
      <c r="W1245" s="760"/>
      <c r="X1245" s="760"/>
      <c r="Y1245" s="760"/>
      <c r="Z1245" s="760"/>
      <c r="AA1245" s="760"/>
      <c r="AB1245" s="760"/>
      <c r="AC1245" s="760"/>
      <c r="AD1245" s="760"/>
      <c r="AE1245" s="760"/>
      <c r="AF1245" s="760"/>
      <c r="AG1245" s="760"/>
      <c r="AH1245" s="760"/>
      <c r="AI1245" s="760"/>
      <c r="AJ1245" s="760"/>
      <c r="AK1245" s="760"/>
      <c r="AL1245" s="760"/>
      <c r="AM1245" s="760"/>
      <c r="AN1245" s="760"/>
      <c r="AO1245" s="760"/>
      <c r="AP1245" s="760"/>
      <c r="AQ1245" s="760"/>
      <c r="AR1245" s="760"/>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60" t="s">
        <v>158</v>
      </c>
      <c r="B1248" s="760"/>
      <c r="C1248" s="760"/>
      <c r="D1248" s="760"/>
      <c r="E1248" s="760"/>
      <c r="F1248" s="760"/>
      <c r="G1248" s="760"/>
      <c r="H1248" s="760"/>
      <c r="I1248" s="760"/>
      <c r="J1248" s="788"/>
      <c r="K1248" s="788"/>
      <c r="L1248" s="788"/>
      <c r="M1248" s="788"/>
      <c r="N1248" s="788"/>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60" t="s">
        <v>176</v>
      </c>
      <c r="B1251" s="760"/>
      <c r="C1251" s="760"/>
      <c r="D1251" s="760"/>
      <c r="E1251" s="760"/>
      <c r="F1251" s="760"/>
      <c r="G1251" s="760"/>
      <c r="H1251" s="760"/>
      <c r="I1251" s="760"/>
      <c r="J1251" s="788" t="s">
        <v>170</v>
      </c>
      <c r="K1251" s="788"/>
      <c r="L1251" s="761"/>
      <c r="M1251" s="761"/>
      <c r="N1251" s="765" t="s">
        <v>134</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0" t="s">
        <v>177</v>
      </c>
      <c r="B1254" s="730"/>
      <c r="C1254" s="730"/>
      <c r="D1254" s="730"/>
      <c r="E1254" s="730"/>
      <c r="F1254" s="730"/>
      <c r="G1254" s="730"/>
      <c r="H1254" s="730"/>
      <c r="I1254" s="730"/>
      <c r="J1254" s="730"/>
      <c r="K1254" s="730"/>
      <c r="L1254" s="730"/>
      <c r="M1254" s="730"/>
      <c r="N1254" s="730"/>
      <c r="O1254" s="796"/>
      <c r="P1254" s="796"/>
      <c r="Q1254" s="796"/>
      <c r="R1254" s="796"/>
      <c r="S1254" s="796"/>
      <c r="T1254" s="736" t="s">
        <v>173</v>
      </c>
      <c r="U1254" s="736"/>
      <c r="V1254" s="736"/>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0" t="s">
        <v>178</v>
      </c>
      <c r="B1257" s="730"/>
      <c r="C1257" s="730"/>
      <c r="D1257" s="730"/>
      <c r="E1257" s="730"/>
      <c r="F1257" s="730"/>
      <c r="G1257" s="730"/>
      <c r="H1257" s="730"/>
      <c r="I1257" s="730"/>
      <c r="J1257" s="730"/>
      <c r="K1257" s="730"/>
      <c r="L1257" s="730"/>
      <c r="M1257" s="730"/>
      <c r="N1257" s="730"/>
      <c r="O1257" s="796"/>
      <c r="P1257" s="796"/>
      <c r="Q1257" s="796"/>
      <c r="R1257" s="796"/>
      <c r="S1257" s="796"/>
      <c r="T1257" s="736" t="s">
        <v>173</v>
      </c>
      <c r="U1257" s="736"/>
      <c r="V1257" s="736"/>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0" t="s">
        <v>179</v>
      </c>
      <c r="B1260" s="730"/>
      <c r="C1260" s="730"/>
      <c r="D1260" s="730"/>
      <c r="E1260" s="730"/>
      <c r="F1260" s="730"/>
      <c r="G1260" s="730"/>
      <c r="H1260" s="730"/>
      <c r="I1260" s="730"/>
      <c r="J1260" s="730"/>
      <c r="K1260" s="730"/>
      <c r="L1260" s="730"/>
      <c r="M1260" s="730"/>
      <c r="N1260" s="730"/>
      <c r="O1260" s="796"/>
      <c r="P1260" s="796"/>
      <c r="Q1260" s="796"/>
      <c r="R1260" s="796"/>
      <c r="S1260" s="796"/>
      <c r="T1260" s="736" t="s">
        <v>173</v>
      </c>
      <c r="U1260" s="736"/>
      <c r="V1260" s="736"/>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0" t="s">
        <v>180</v>
      </c>
      <c r="B1263" s="730"/>
      <c r="C1263" s="730"/>
      <c r="D1263" s="730"/>
      <c r="E1263" s="730"/>
      <c r="F1263" s="730"/>
      <c r="G1263" s="730"/>
      <c r="H1263" s="730"/>
      <c r="I1263" s="730"/>
      <c r="J1263" s="730"/>
      <c r="K1263" s="730"/>
      <c r="L1263" s="730"/>
      <c r="M1263" s="730"/>
      <c r="N1263" s="730"/>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181</v>
      </c>
      <c r="C1264" s="15"/>
      <c r="D1264" s="15"/>
      <c r="E1264" s="15"/>
      <c r="F1264" s="15"/>
      <c r="G1264" s="15"/>
      <c r="H1264" s="15"/>
      <c r="I1264" s="15"/>
      <c r="J1264" s="15"/>
      <c r="K1264" s="15"/>
      <c r="L1264" s="15"/>
      <c r="M1264" s="15"/>
      <c r="N1264" s="15"/>
      <c r="O1264" s="796"/>
      <c r="P1264" s="796"/>
      <c r="Q1264" s="796"/>
      <c r="R1264" s="796"/>
      <c r="S1264" s="796"/>
      <c r="T1264" s="736" t="s">
        <v>173</v>
      </c>
      <c r="U1264" s="736"/>
      <c r="V1264" s="736"/>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182</v>
      </c>
      <c r="C1265" s="18"/>
      <c r="D1265" s="39"/>
      <c r="E1265" s="39"/>
      <c r="F1265" s="39"/>
      <c r="G1265" s="39"/>
      <c r="H1265" s="18"/>
      <c r="I1265" s="39"/>
      <c r="J1265" s="39"/>
      <c r="K1265" s="39"/>
      <c r="L1265" s="39"/>
      <c r="M1265" s="18"/>
      <c r="N1265" s="39"/>
      <c r="O1265" s="39"/>
      <c r="P1265" s="39"/>
      <c r="Q1265" s="39"/>
      <c r="R1265" s="18"/>
      <c r="S1265" s="39"/>
      <c r="T1265" s="39"/>
      <c r="U1265" s="271" t="s">
        <v>222</v>
      </c>
      <c r="V1265" s="15" t="s">
        <v>138</v>
      </c>
      <c r="W1265" s="15"/>
      <c r="X1265" s="271" t="s">
        <v>222</v>
      </c>
      <c r="Y1265" s="15" t="s">
        <v>183</v>
      </c>
      <c r="Z1265" s="15"/>
      <c r="AA1265" s="15"/>
      <c r="AB1265" s="15"/>
      <c r="AC1265" s="795" t="str">
        <f>IF(BB1265+BB1266&gt;1,"※いずれか1つを選択","")</f>
        <v/>
      </c>
      <c r="AD1265" s="795"/>
      <c r="AE1265" s="795"/>
      <c r="AF1265" s="795"/>
      <c r="AG1265" s="795"/>
      <c r="AH1265" s="795"/>
      <c r="AI1265" s="795"/>
      <c r="AJ1265" s="795"/>
      <c r="AK1265" s="795"/>
      <c r="AL1265" s="795"/>
      <c r="AM1265" s="795"/>
      <c r="AN1265" s="795"/>
      <c r="AO1265" s="795"/>
      <c r="AP1265" s="795"/>
      <c r="AQ1265" s="795"/>
      <c r="AR1265" s="795"/>
      <c r="AS1265" s="795"/>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184</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765" t="s">
        <v>185</v>
      </c>
      <c r="H1269" s="765"/>
      <c r="I1269" s="765"/>
      <c r="J1269" s="765"/>
      <c r="K1269" s="765"/>
      <c r="L1269" s="28" t="s">
        <v>18</v>
      </c>
      <c r="M1269" s="28" t="s">
        <v>70</v>
      </c>
      <c r="N1269" s="760" t="s">
        <v>186</v>
      </c>
      <c r="O1269" s="760"/>
      <c r="P1269" s="760"/>
      <c r="Q1269" s="760"/>
      <c r="R1269" s="760"/>
      <c r="S1269" s="760"/>
      <c r="T1269" s="760"/>
      <c r="U1269" s="760"/>
      <c r="V1269" s="760"/>
      <c r="W1269" s="760"/>
      <c r="X1269" s="760"/>
      <c r="Y1269" s="760"/>
      <c r="Z1269" s="760"/>
      <c r="AA1269" s="760"/>
      <c r="AB1269" s="760"/>
      <c r="AC1269" s="760"/>
      <c r="AD1269" s="760"/>
      <c r="AE1269" s="760"/>
      <c r="AF1269" s="760"/>
      <c r="AG1269" s="760"/>
      <c r="AH1269" s="760"/>
      <c r="AI1269" s="760"/>
      <c r="AJ1269" s="28" t="s">
        <v>18</v>
      </c>
      <c r="AK1269" s="28" t="s">
        <v>70</v>
      </c>
      <c r="AL1269" s="765" t="s">
        <v>187</v>
      </c>
      <c r="AM1269" s="765"/>
      <c r="AN1269" s="765"/>
      <c r="AO1269" s="765"/>
      <c r="AP1269" s="765"/>
      <c r="AQ1269" s="765"/>
      <c r="AR1269" s="28" t="s">
        <v>18</v>
      </c>
      <c r="AS1269" s="15"/>
    </row>
    <row r="1270" spans="1:54" outlineLevel="1" x14ac:dyDescent="0.15">
      <c r="A1270" s="15"/>
      <c r="B1270" s="730" t="s">
        <v>188</v>
      </c>
      <c r="C1270" s="730"/>
      <c r="D1270" s="730"/>
      <c r="E1270" s="730"/>
      <c r="F1270" s="28" t="s">
        <v>70</v>
      </c>
      <c r="G1270" s="793"/>
      <c r="H1270" s="793"/>
      <c r="I1270" s="793"/>
      <c r="J1270" s="793"/>
      <c r="K1270" s="793"/>
      <c r="L1270" s="793"/>
      <c r="M1270" s="793"/>
      <c r="N1270" s="793"/>
      <c r="O1270" s="793"/>
      <c r="P1270" s="793"/>
      <c r="Q1270" s="793"/>
      <c r="R1270" s="793"/>
      <c r="S1270" s="793"/>
      <c r="T1270" s="793"/>
      <c r="U1270" s="793"/>
      <c r="V1270" s="793"/>
      <c r="W1270" s="793"/>
      <c r="X1270" s="793"/>
      <c r="Y1270" s="793"/>
      <c r="Z1270" s="793"/>
      <c r="AA1270" s="793"/>
      <c r="AB1270" s="793"/>
      <c r="AC1270" s="793"/>
      <c r="AD1270" s="793"/>
      <c r="AE1270" s="793"/>
      <c r="AF1270" s="793"/>
      <c r="AG1270" s="793"/>
      <c r="AH1270" s="793"/>
      <c r="AI1270" s="793"/>
      <c r="AJ1270" s="43" t="s">
        <v>18</v>
      </c>
      <c r="AK1270" s="43" t="s">
        <v>70</v>
      </c>
      <c r="AL1270" s="797"/>
      <c r="AM1270" s="797"/>
      <c r="AN1270" s="797"/>
      <c r="AO1270" s="797"/>
      <c r="AP1270" s="797"/>
      <c r="AQ1270" s="92" t="s">
        <v>97</v>
      </c>
      <c r="AR1270" s="28" t="s">
        <v>18</v>
      </c>
      <c r="AS1270" s="17"/>
    </row>
    <row r="1271" spans="1:54" outlineLevel="1" x14ac:dyDescent="0.15">
      <c r="A1271" s="15"/>
      <c r="B1271" s="730" t="s">
        <v>189</v>
      </c>
      <c r="C1271" s="730"/>
      <c r="D1271" s="730"/>
      <c r="E1271" s="730"/>
      <c r="F1271" s="28" t="s">
        <v>70</v>
      </c>
      <c r="G1271" s="793"/>
      <c r="H1271" s="793"/>
      <c r="I1271" s="793"/>
      <c r="J1271" s="793"/>
      <c r="K1271" s="793"/>
      <c r="L1271" s="793"/>
      <c r="M1271" s="793"/>
      <c r="N1271" s="793"/>
      <c r="O1271" s="793"/>
      <c r="P1271" s="793"/>
      <c r="Q1271" s="793"/>
      <c r="R1271" s="793"/>
      <c r="S1271" s="793"/>
      <c r="T1271" s="793"/>
      <c r="U1271" s="793"/>
      <c r="V1271" s="793"/>
      <c r="W1271" s="793"/>
      <c r="X1271" s="793"/>
      <c r="Y1271" s="793"/>
      <c r="Z1271" s="793"/>
      <c r="AA1271" s="793"/>
      <c r="AB1271" s="793"/>
      <c r="AC1271" s="793"/>
      <c r="AD1271" s="793"/>
      <c r="AE1271" s="793"/>
      <c r="AF1271" s="793"/>
      <c r="AG1271" s="793"/>
      <c r="AH1271" s="793"/>
      <c r="AI1271" s="793"/>
      <c r="AJ1271" s="43" t="s">
        <v>18</v>
      </c>
      <c r="AK1271" s="43" t="s">
        <v>70</v>
      </c>
      <c r="AL1271" s="797"/>
      <c r="AM1271" s="797"/>
      <c r="AN1271" s="797"/>
      <c r="AO1271" s="797"/>
      <c r="AP1271" s="797"/>
      <c r="AQ1271" s="92" t="s">
        <v>97</v>
      </c>
      <c r="AR1271" s="28" t="s">
        <v>18</v>
      </c>
      <c r="AS1271" s="17"/>
    </row>
    <row r="1272" spans="1:54" outlineLevel="1" x14ac:dyDescent="0.15">
      <c r="A1272" s="15"/>
      <c r="B1272" s="730" t="s">
        <v>190</v>
      </c>
      <c r="C1272" s="730"/>
      <c r="D1272" s="730"/>
      <c r="E1272" s="730"/>
      <c r="F1272" s="28" t="s">
        <v>70</v>
      </c>
      <c r="G1272" s="793"/>
      <c r="H1272" s="793"/>
      <c r="I1272" s="793"/>
      <c r="J1272" s="793"/>
      <c r="K1272" s="793"/>
      <c r="L1272" s="793"/>
      <c r="M1272" s="793"/>
      <c r="N1272" s="793"/>
      <c r="O1272" s="793"/>
      <c r="P1272" s="793"/>
      <c r="Q1272" s="793"/>
      <c r="R1272" s="793"/>
      <c r="S1272" s="793"/>
      <c r="T1272" s="793"/>
      <c r="U1272" s="793"/>
      <c r="V1272" s="793"/>
      <c r="W1272" s="793"/>
      <c r="X1272" s="793"/>
      <c r="Y1272" s="793"/>
      <c r="Z1272" s="793"/>
      <c r="AA1272" s="793"/>
      <c r="AB1272" s="793"/>
      <c r="AC1272" s="793"/>
      <c r="AD1272" s="793"/>
      <c r="AE1272" s="793"/>
      <c r="AF1272" s="793"/>
      <c r="AG1272" s="793"/>
      <c r="AH1272" s="793"/>
      <c r="AI1272" s="793"/>
      <c r="AJ1272" s="43" t="s">
        <v>18</v>
      </c>
      <c r="AK1272" s="43" t="s">
        <v>70</v>
      </c>
      <c r="AL1272" s="797"/>
      <c r="AM1272" s="797"/>
      <c r="AN1272" s="797"/>
      <c r="AO1272" s="797"/>
      <c r="AP1272" s="797"/>
      <c r="AQ1272" s="92" t="s">
        <v>97</v>
      </c>
      <c r="AR1272" s="28" t="s">
        <v>18</v>
      </c>
      <c r="AS1272" s="17"/>
    </row>
    <row r="1273" spans="1:54" outlineLevel="1" x14ac:dyDescent="0.15">
      <c r="A1273" s="15"/>
      <c r="B1273" s="730" t="s">
        <v>191</v>
      </c>
      <c r="C1273" s="730"/>
      <c r="D1273" s="730"/>
      <c r="E1273" s="730"/>
      <c r="F1273" s="28" t="s">
        <v>70</v>
      </c>
      <c r="G1273" s="793"/>
      <c r="H1273" s="793"/>
      <c r="I1273" s="793"/>
      <c r="J1273" s="793"/>
      <c r="K1273" s="793"/>
      <c r="L1273" s="793"/>
      <c r="M1273" s="793"/>
      <c r="N1273" s="793"/>
      <c r="O1273" s="793"/>
      <c r="P1273" s="793"/>
      <c r="Q1273" s="793"/>
      <c r="R1273" s="793"/>
      <c r="S1273" s="793"/>
      <c r="T1273" s="793"/>
      <c r="U1273" s="793"/>
      <c r="V1273" s="793"/>
      <c r="W1273" s="793"/>
      <c r="X1273" s="793"/>
      <c r="Y1273" s="793"/>
      <c r="Z1273" s="793"/>
      <c r="AA1273" s="793"/>
      <c r="AB1273" s="793"/>
      <c r="AC1273" s="793"/>
      <c r="AD1273" s="793"/>
      <c r="AE1273" s="793"/>
      <c r="AF1273" s="793"/>
      <c r="AG1273" s="793"/>
      <c r="AH1273" s="793"/>
      <c r="AI1273" s="793"/>
      <c r="AJ1273" s="43" t="s">
        <v>18</v>
      </c>
      <c r="AK1273" s="43" t="s">
        <v>70</v>
      </c>
      <c r="AL1273" s="797"/>
      <c r="AM1273" s="797"/>
      <c r="AN1273" s="797"/>
      <c r="AO1273" s="797"/>
      <c r="AP1273" s="797"/>
      <c r="AQ1273" s="92" t="s">
        <v>97</v>
      </c>
      <c r="AR1273" s="28" t="s">
        <v>18</v>
      </c>
      <c r="AS1273" s="17"/>
    </row>
    <row r="1274" spans="1:54" outlineLevel="1" x14ac:dyDescent="0.15">
      <c r="A1274" s="15"/>
      <c r="B1274" s="730" t="s">
        <v>192</v>
      </c>
      <c r="C1274" s="730"/>
      <c r="D1274" s="730"/>
      <c r="E1274" s="730"/>
      <c r="F1274" s="28" t="s">
        <v>70</v>
      </c>
      <c r="G1274" s="793"/>
      <c r="H1274" s="793"/>
      <c r="I1274" s="793"/>
      <c r="J1274" s="793"/>
      <c r="K1274" s="793"/>
      <c r="L1274" s="793"/>
      <c r="M1274" s="793"/>
      <c r="N1274" s="793"/>
      <c r="O1274" s="793"/>
      <c r="P1274" s="793"/>
      <c r="Q1274" s="793"/>
      <c r="R1274" s="793"/>
      <c r="S1274" s="793"/>
      <c r="T1274" s="793"/>
      <c r="U1274" s="793"/>
      <c r="V1274" s="793"/>
      <c r="W1274" s="793"/>
      <c r="X1274" s="793"/>
      <c r="Y1274" s="793"/>
      <c r="Z1274" s="793"/>
      <c r="AA1274" s="793"/>
      <c r="AB1274" s="793"/>
      <c r="AC1274" s="793"/>
      <c r="AD1274" s="793"/>
      <c r="AE1274" s="793"/>
      <c r="AF1274" s="793"/>
      <c r="AG1274" s="793"/>
      <c r="AH1274" s="793"/>
      <c r="AI1274" s="793"/>
      <c r="AJ1274" s="43" t="s">
        <v>18</v>
      </c>
      <c r="AK1274" s="43" t="s">
        <v>70</v>
      </c>
      <c r="AL1274" s="797"/>
      <c r="AM1274" s="797"/>
      <c r="AN1274" s="797"/>
      <c r="AO1274" s="797"/>
      <c r="AP1274" s="797"/>
      <c r="AQ1274" s="92" t="s">
        <v>97</v>
      </c>
      <c r="AR1274" s="28" t="s">
        <v>18</v>
      </c>
      <c r="AS1274" s="17"/>
    </row>
    <row r="1275" spans="1:54" outlineLevel="1" x14ac:dyDescent="0.15">
      <c r="A1275" s="15"/>
      <c r="B1275" s="730" t="s">
        <v>193</v>
      </c>
      <c r="C1275" s="730"/>
      <c r="D1275" s="730"/>
      <c r="E1275" s="730"/>
      <c r="F1275" s="28" t="s">
        <v>70</v>
      </c>
      <c r="G1275" s="793"/>
      <c r="H1275" s="793"/>
      <c r="I1275" s="793"/>
      <c r="J1275" s="793"/>
      <c r="K1275" s="793"/>
      <c r="L1275" s="793"/>
      <c r="M1275" s="793"/>
      <c r="N1275" s="793"/>
      <c r="O1275" s="793"/>
      <c r="P1275" s="793"/>
      <c r="Q1275" s="793"/>
      <c r="R1275" s="793"/>
      <c r="S1275" s="793"/>
      <c r="T1275" s="793"/>
      <c r="U1275" s="793"/>
      <c r="V1275" s="793"/>
      <c r="W1275" s="793"/>
      <c r="X1275" s="793"/>
      <c r="Y1275" s="793"/>
      <c r="Z1275" s="793"/>
      <c r="AA1275" s="793"/>
      <c r="AB1275" s="793"/>
      <c r="AC1275" s="793"/>
      <c r="AD1275" s="793"/>
      <c r="AE1275" s="793"/>
      <c r="AF1275" s="793"/>
      <c r="AG1275" s="793"/>
      <c r="AH1275" s="793"/>
      <c r="AI1275" s="793"/>
      <c r="AJ1275" s="43" t="s">
        <v>18</v>
      </c>
      <c r="AK1275" s="43" t="s">
        <v>70</v>
      </c>
      <c r="AL1275" s="797"/>
      <c r="AM1275" s="797"/>
      <c r="AN1275" s="797"/>
      <c r="AO1275" s="797"/>
      <c r="AP1275" s="797"/>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0" t="s">
        <v>194</v>
      </c>
      <c r="B1278" s="730"/>
      <c r="C1278" s="730"/>
      <c r="D1278" s="730"/>
      <c r="E1278" s="730"/>
      <c r="F1278" s="730"/>
      <c r="G1278" s="730"/>
      <c r="H1278" s="730"/>
      <c r="I1278" s="730"/>
      <c r="J1278" s="730"/>
      <c r="K1278" s="730"/>
      <c r="L1278" s="730"/>
      <c r="M1278" s="798" t="s">
        <v>3</v>
      </c>
      <c r="N1278" s="798"/>
      <c r="O1278" s="798"/>
      <c r="P1278" s="798"/>
      <c r="Q1278" s="798"/>
      <c r="R1278" s="798"/>
      <c r="S1278" s="798"/>
      <c r="T1278" s="798"/>
      <c r="U1278" s="798"/>
      <c r="V1278" s="798"/>
      <c r="W1278" s="798"/>
      <c r="X1278" s="798"/>
      <c r="Y1278" s="798"/>
      <c r="Z1278" s="798"/>
      <c r="AA1278" s="798"/>
      <c r="AB1278" s="798"/>
      <c r="AC1278" s="798"/>
      <c r="AD1278" s="798"/>
      <c r="AE1278" s="798"/>
      <c r="AF1278" s="798"/>
      <c r="AG1278" s="798"/>
      <c r="AH1278" s="798"/>
      <c r="AI1278" s="798"/>
      <c r="AJ1278" s="798"/>
      <c r="AK1278" s="798"/>
      <c r="AL1278" s="798"/>
      <c r="AM1278" s="798"/>
      <c r="AN1278" s="798"/>
      <c r="AO1278" s="798"/>
      <c r="AP1278" s="798"/>
      <c r="AQ1278" s="798"/>
      <c r="AR1278" s="798"/>
      <c r="AS1278" s="798"/>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0" t="s">
        <v>195</v>
      </c>
      <c r="B1281" s="730"/>
      <c r="C1281" s="730"/>
      <c r="D1281" s="730"/>
      <c r="E1281" s="730"/>
      <c r="F1281" s="730"/>
      <c r="G1281" s="730"/>
      <c r="H1281" s="730"/>
      <c r="I1281" s="730"/>
      <c r="J1281" s="730"/>
      <c r="K1281" s="730"/>
      <c r="L1281" s="730"/>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8"/>
      <c r="D1282" s="798"/>
      <c r="E1282" s="798"/>
      <c r="F1282" s="798"/>
      <c r="G1282" s="798"/>
      <c r="H1282" s="798"/>
      <c r="I1282" s="798"/>
      <c r="J1282" s="798"/>
      <c r="K1282" s="798"/>
      <c r="L1282" s="798"/>
      <c r="M1282" s="798"/>
      <c r="N1282" s="798"/>
      <c r="O1282" s="798"/>
      <c r="P1282" s="798"/>
      <c r="Q1282" s="798"/>
      <c r="R1282" s="798"/>
      <c r="S1282" s="798"/>
      <c r="T1282" s="798"/>
      <c r="U1282" s="798"/>
      <c r="V1282" s="798"/>
      <c r="W1282" s="798"/>
      <c r="X1282" s="798"/>
      <c r="Y1282" s="798"/>
      <c r="Z1282" s="798"/>
      <c r="AA1282" s="798"/>
      <c r="AB1282" s="798"/>
      <c r="AC1282" s="798"/>
      <c r="AD1282" s="798"/>
      <c r="AE1282" s="798"/>
      <c r="AF1282" s="798"/>
      <c r="AG1282" s="798"/>
      <c r="AH1282" s="798"/>
      <c r="AI1282" s="798"/>
      <c r="AJ1282" s="798"/>
      <c r="AK1282" s="798"/>
      <c r="AL1282" s="798"/>
      <c r="AM1282" s="798"/>
      <c r="AN1282" s="798"/>
      <c r="AO1282" s="798"/>
      <c r="AP1282" s="798"/>
      <c r="AQ1282" s="798"/>
      <c r="AR1282" s="798"/>
      <c r="AS1282" s="798"/>
    </row>
    <row r="1283" spans="1:45" outlineLevel="1" x14ac:dyDescent="0.15">
      <c r="A1283" s="17"/>
      <c r="B1283" s="17"/>
      <c r="C1283" s="798"/>
      <c r="D1283" s="798"/>
      <c r="E1283" s="798"/>
      <c r="F1283" s="798"/>
      <c r="G1283" s="798"/>
      <c r="H1283" s="798"/>
      <c r="I1283" s="798"/>
      <c r="J1283" s="798"/>
      <c r="K1283" s="798"/>
      <c r="L1283" s="798"/>
      <c r="M1283" s="798"/>
      <c r="N1283" s="798"/>
      <c r="O1283" s="798"/>
      <c r="P1283" s="798"/>
      <c r="Q1283" s="798"/>
      <c r="R1283" s="798"/>
      <c r="S1283" s="798"/>
      <c r="T1283" s="798"/>
      <c r="U1283" s="798"/>
      <c r="V1283" s="798"/>
      <c r="W1283" s="798"/>
      <c r="X1283" s="798"/>
      <c r="Y1283" s="798"/>
      <c r="Z1283" s="798"/>
      <c r="AA1283" s="798"/>
      <c r="AB1283" s="798"/>
      <c r="AC1283" s="798"/>
      <c r="AD1283" s="798"/>
      <c r="AE1283" s="798"/>
      <c r="AF1283" s="798"/>
      <c r="AG1283" s="798"/>
      <c r="AH1283" s="798"/>
      <c r="AI1283" s="798"/>
      <c r="AJ1283" s="798"/>
      <c r="AK1283" s="798"/>
      <c r="AL1283" s="798"/>
      <c r="AM1283" s="798"/>
      <c r="AN1283" s="798"/>
      <c r="AO1283" s="798"/>
      <c r="AP1283" s="798"/>
      <c r="AQ1283" s="798"/>
      <c r="AR1283" s="798"/>
      <c r="AS1283" s="798"/>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5" priority="462" operator="equal">
      <formula>""</formula>
    </cfRule>
  </conditionalFormatting>
  <conditionalFormatting sqref="C86:AS87">
    <cfRule type="cellIs" dxfId="964" priority="453" operator="equal">
      <formula>""</formula>
    </cfRule>
  </conditionalFormatting>
  <conditionalFormatting sqref="C135:AS136">
    <cfRule type="cellIs" dxfId="963" priority="442" operator="equal">
      <formula>""</formula>
    </cfRule>
  </conditionalFormatting>
  <conditionalFormatting sqref="C178:AS179">
    <cfRule type="cellIs" dxfId="962" priority="433" operator="equal">
      <formula>""</formula>
    </cfRule>
  </conditionalFormatting>
  <conditionalFormatting sqref="C227:AS228">
    <cfRule type="cellIs" dxfId="961" priority="422" operator="equal">
      <formula>""</formula>
    </cfRule>
  </conditionalFormatting>
  <conditionalFormatting sqref="C270:AS271">
    <cfRule type="cellIs" dxfId="960" priority="413" operator="equal">
      <formula>""</formula>
    </cfRule>
  </conditionalFormatting>
  <conditionalFormatting sqref="C319:AS320">
    <cfRule type="cellIs" dxfId="959" priority="402" operator="equal">
      <formula>""</formula>
    </cfRule>
  </conditionalFormatting>
  <conditionalFormatting sqref="C362:AS363">
    <cfRule type="cellIs" dxfId="958" priority="393" operator="equal">
      <formula>""</formula>
    </cfRule>
  </conditionalFormatting>
  <conditionalFormatting sqref="C411:AS412">
    <cfRule type="cellIs" dxfId="957" priority="382" operator="equal">
      <formula>""</formula>
    </cfRule>
  </conditionalFormatting>
  <conditionalFormatting sqref="C454:AS455">
    <cfRule type="cellIs" dxfId="956" priority="373" operator="equal">
      <formula>""</formula>
    </cfRule>
  </conditionalFormatting>
  <conditionalFormatting sqref="C503:AS504">
    <cfRule type="cellIs" dxfId="955" priority="362" operator="equal">
      <formula>""</formula>
    </cfRule>
  </conditionalFormatting>
  <conditionalFormatting sqref="C546:AS547">
    <cfRule type="cellIs" dxfId="954" priority="353" operator="equal">
      <formula>""</formula>
    </cfRule>
  </conditionalFormatting>
  <conditionalFormatting sqref="C595:AS596">
    <cfRule type="cellIs" dxfId="953" priority="342" operator="equal">
      <formula>""</formula>
    </cfRule>
  </conditionalFormatting>
  <conditionalFormatting sqref="C638:AS639">
    <cfRule type="cellIs" dxfId="952" priority="333" operator="equal">
      <formula>""</formula>
    </cfRule>
  </conditionalFormatting>
  <conditionalFormatting sqref="C687:AS688">
    <cfRule type="cellIs" dxfId="951" priority="322" operator="equal">
      <formula>""</formula>
    </cfRule>
  </conditionalFormatting>
  <conditionalFormatting sqref="C730:AS731">
    <cfRule type="cellIs" dxfId="950" priority="313" operator="equal">
      <formula>""</formula>
    </cfRule>
  </conditionalFormatting>
  <conditionalFormatting sqref="C779:AS780">
    <cfRule type="cellIs" dxfId="949" priority="302" operator="equal">
      <formula>""</formula>
    </cfRule>
  </conditionalFormatting>
  <conditionalFormatting sqref="C822:AS823">
    <cfRule type="cellIs" dxfId="948" priority="293" operator="equal">
      <formula>""</formula>
    </cfRule>
  </conditionalFormatting>
  <conditionalFormatting sqref="C871:AS872">
    <cfRule type="cellIs" dxfId="947" priority="282" operator="equal">
      <formula>""</formula>
    </cfRule>
  </conditionalFormatting>
  <conditionalFormatting sqref="C914:AS915">
    <cfRule type="cellIs" dxfId="946" priority="273" operator="equal">
      <formula>""</formula>
    </cfRule>
  </conditionalFormatting>
  <conditionalFormatting sqref="C963:AS964">
    <cfRule type="cellIs" dxfId="945" priority="262" operator="equal">
      <formula>""</formula>
    </cfRule>
  </conditionalFormatting>
  <conditionalFormatting sqref="C1006:AS1007">
    <cfRule type="cellIs" dxfId="944" priority="253" operator="equal">
      <formula>""</formula>
    </cfRule>
  </conditionalFormatting>
  <conditionalFormatting sqref="C1055:AS1056">
    <cfRule type="cellIs" dxfId="943" priority="242" operator="equal">
      <formula>""</formula>
    </cfRule>
  </conditionalFormatting>
  <conditionalFormatting sqref="C1098:AS1099">
    <cfRule type="cellIs" dxfId="942" priority="233" operator="equal">
      <formula>""</formula>
    </cfRule>
  </conditionalFormatting>
  <conditionalFormatting sqref="C1147:AS1148">
    <cfRule type="cellIs" dxfId="941" priority="222" operator="equal">
      <formula>""</formula>
    </cfRule>
  </conditionalFormatting>
  <conditionalFormatting sqref="C1190:AS1191">
    <cfRule type="cellIs" dxfId="940" priority="213" operator="equal">
      <formula>""</formula>
    </cfRule>
  </conditionalFormatting>
  <conditionalFormatting sqref="C1239:AS1240">
    <cfRule type="cellIs" dxfId="939" priority="202" operator="equal">
      <formula>""</formula>
    </cfRule>
  </conditionalFormatting>
  <conditionalFormatting sqref="C1282:AS1283">
    <cfRule type="cellIs" dxfId="938" priority="193" operator="equal">
      <formula>""</formula>
    </cfRule>
  </conditionalFormatting>
  <conditionalFormatting sqref="G31:AI36">
    <cfRule type="cellIs" dxfId="937" priority="452" operator="equal">
      <formula>""</formula>
    </cfRule>
  </conditionalFormatting>
  <conditionalFormatting sqref="G74:AI79">
    <cfRule type="cellIs" dxfId="936" priority="27" operator="equal">
      <formula>""</formula>
    </cfRule>
  </conditionalFormatting>
  <conditionalFormatting sqref="G123:AI128">
    <cfRule type="cellIs" dxfId="935" priority="26" operator="equal">
      <formula>""</formula>
    </cfRule>
  </conditionalFormatting>
  <conditionalFormatting sqref="G166:AI171">
    <cfRule type="cellIs" dxfId="934" priority="25" operator="equal">
      <formula>""</formula>
    </cfRule>
  </conditionalFormatting>
  <conditionalFormatting sqref="G215:AI220">
    <cfRule type="cellIs" dxfId="933" priority="24" operator="equal">
      <formula>""</formula>
    </cfRule>
  </conditionalFormatting>
  <conditionalFormatting sqref="G258:AI263">
    <cfRule type="cellIs" dxfId="932" priority="23" operator="equal">
      <formula>""</formula>
    </cfRule>
  </conditionalFormatting>
  <conditionalFormatting sqref="G307:AI312">
    <cfRule type="cellIs" dxfId="931" priority="22" operator="equal">
      <formula>""</formula>
    </cfRule>
  </conditionalFormatting>
  <conditionalFormatting sqref="G350:AI355">
    <cfRule type="cellIs" dxfId="930" priority="21" operator="equal">
      <formula>""</formula>
    </cfRule>
  </conditionalFormatting>
  <conditionalFormatting sqref="G399:AI404">
    <cfRule type="cellIs" dxfId="929" priority="20" operator="equal">
      <formula>""</formula>
    </cfRule>
  </conditionalFormatting>
  <conditionalFormatting sqref="G442:AI447">
    <cfRule type="cellIs" dxfId="928" priority="19" operator="equal">
      <formula>""</formula>
    </cfRule>
  </conditionalFormatting>
  <conditionalFormatting sqref="G491:AI496">
    <cfRule type="cellIs" dxfId="927" priority="18" operator="equal">
      <formula>""</formula>
    </cfRule>
  </conditionalFormatting>
  <conditionalFormatting sqref="G534:AI539">
    <cfRule type="cellIs" dxfId="926" priority="17" operator="equal">
      <formula>""</formula>
    </cfRule>
  </conditionalFormatting>
  <conditionalFormatting sqref="G583:AI588">
    <cfRule type="cellIs" dxfId="925" priority="16" operator="equal">
      <formula>""</formula>
    </cfRule>
  </conditionalFormatting>
  <conditionalFormatting sqref="G626:AI631">
    <cfRule type="cellIs" dxfId="924" priority="15" operator="equal">
      <formula>""</formula>
    </cfRule>
  </conditionalFormatting>
  <conditionalFormatting sqref="G675:AI680">
    <cfRule type="cellIs" dxfId="923" priority="14" operator="equal">
      <formula>""</formula>
    </cfRule>
  </conditionalFormatting>
  <conditionalFormatting sqref="G718:AI723">
    <cfRule type="cellIs" dxfId="922" priority="13" operator="equal">
      <formula>""</formula>
    </cfRule>
  </conditionalFormatting>
  <conditionalFormatting sqref="G767:AI772">
    <cfRule type="cellIs" dxfId="921" priority="12" operator="equal">
      <formula>""</formula>
    </cfRule>
  </conditionalFormatting>
  <conditionalFormatting sqref="G810:AI815">
    <cfRule type="cellIs" dxfId="920" priority="11" operator="equal">
      <formula>""</formula>
    </cfRule>
  </conditionalFormatting>
  <conditionalFormatting sqref="G859:AI864">
    <cfRule type="cellIs" dxfId="919" priority="10" operator="equal">
      <formula>""</formula>
    </cfRule>
  </conditionalFormatting>
  <conditionalFormatting sqref="G902:AI907">
    <cfRule type="cellIs" dxfId="918" priority="9" operator="equal">
      <formula>""</formula>
    </cfRule>
  </conditionalFormatting>
  <conditionalFormatting sqref="G951:AI956">
    <cfRule type="cellIs" dxfId="917" priority="8" operator="equal">
      <formula>""</formula>
    </cfRule>
  </conditionalFormatting>
  <conditionalFormatting sqref="G994:AI999">
    <cfRule type="cellIs" dxfId="916" priority="7" operator="equal">
      <formula>""</formula>
    </cfRule>
  </conditionalFormatting>
  <conditionalFormatting sqref="G1043:AI1048">
    <cfRule type="cellIs" dxfId="915" priority="6" operator="equal">
      <formula>""</formula>
    </cfRule>
  </conditionalFormatting>
  <conditionalFormatting sqref="G1086:AI1091">
    <cfRule type="cellIs" dxfId="914" priority="5" operator="equal">
      <formula>""</formula>
    </cfRule>
  </conditionalFormatting>
  <conditionalFormatting sqref="G1135:AI1140">
    <cfRule type="cellIs" dxfId="913" priority="4" operator="equal">
      <formula>""</formula>
    </cfRule>
  </conditionalFormatting>
  <conditionalFormatting sqref="G1178:AI1183">
    <cfRule type="cellIs" dxfId="912" priority="3" operator="equal">
      <formula>""</formula>
    </cfRule>
  </conditionalFormatting>
  <conditionalFormatting sqref="G1227:AI1232">
    <cfRule type="cellIs" dxfId="911" priority="2" operator="equal">
      <formula>""</formula>
    </cfRule>
  </conditionalFormatting>
  <conditionalFormatting sqref="G1270:AI1275">
    <cfRule type="cellIs" dxfId="910" priority="1" operator="equal">
      <formula>""</formula>
    </cfRule>
  </conditionalFormatting>
  <conditionalFormatting sqref="J9:N9">
    <cfRule type="cellIs" dxfId="909" priority="450" operator="equal">
      <formula>""</formula>
    </cfRule>
  </conditionalFormatting>
  <conditionalFormatting sqref="J52:N52">
    <cfRule type="cellIs" dxfId="908" priority="461" operator="equal">
      <formula>""</formula>
    </cfRule>
  </conditionalFormatting>
  <conditionalFormatting sqref="J101:N101">
    <cfRule type="cellIs" dxfId="907" priority="430" operator="equal">
      <formula>""</formula>
    </cfRule>
  </conditionalFormatting>
  <conditionalFormatting sqref="J144:N144">
    <cfRule type="cellIs" dxfId="906" priority="441" operator="equal">
      <formula>""</formula>
    </cfRule>
  </conditionalFormatting>
  <conditionalFormatting sqref="J193:N193">
    <cfRule type="cellIs" dxfId="905" priority="410" operator="equal">
      <formula>""</formula>
    </cfRule>
  </conditionalFormatting>
  <conditionalFormatting sqref="J236:N236">
    <cfRule type="cellIs" dxfId="904" priority="421" operator="equal">
      <formula>""</formula>
    </cfRule>
  </conditionalFormatting>
  <conditionalFormatting sqref="J285:N285">
    <cfRule type="cellIs" dxfId="903" priority="390" operator="equal">
      <formula>""</formula>
    </cfRule>
  </conditionalFormatting>
  <conditionalFormatting sqref="J328:N328">
    <cfRule type="cellIs" dxfId="902" priority="401" operator="equal">
      <formula>""</formula>
    </cfRule>
  </conditionalFormatting>
  <conditionalFormatting sqref="J377:N377">
    <cfRule type="cellIs" dxfId="901" priority="370" operator="equal">
      <formula>""</formula>
    </cfRule>
  </conditionalFormatting>
  <conditionalFormatting sqref="J420:N420">
    <cfRule type="cellIs" dxfId="900" priority="381" operator="equal">
      <formula>""</formula>
    </cfRule>
  </conditionalFormatting>
  <conditionalFormatting sqref="J469:N469">
    <cfRule type="cellIs" dxfId="899" priority="350" operator="equal">
      <formula>""</formula>
    </cfRule>
  </conditionalFormatting>
  <conditionalFormatting sqref="J512:N512">
    <cfRule type="cellIs" dxfId="898" priority="361" operator="equal">
      <formula>""</formula>
    </cfRule>
  </conditionalFormatting>
  <conditionalFormatting sqref="J561:N561">
    <cfRule type="cellIs" dxfId="897" priority="330" operator="equal">
      <formula>""</formula>
    </cfRule>
  </conditionalFormatting>
  <conditionalFormatting sqref="J604:N604">
    <cfRule type="cellIs" dxfId="896" priority="341" operator="equal">
      <formula>""</formula>
    </cfRule>
  </conditionalFormatting>
  <conditionalFormatting sqref="J653:N653">
    <cfRule type="cellIs" dxfId="895" priority="310" operator="equal">
      <formula>""</formula>
    </cfRule>
  </conditionalFormatting>
  <conditionalFormatting sqref="J696:N696">
    <cfRule type="cellIs" dxfId="894" priority="321" operator="equal">
      <formula>""</formula>
    </cfRule>
  </conditionalFormatting>
  <conditionalFormatting sqref="J745:N745">
    <cfRule type="cellIs" dxfId="893" priority="290" operator="equal">
      <formula>""</formula>
    </cfRule>
  </conditionalFormatting>
  <conditionalFormatting sqref="J788:N788">
    <cfRule type="cellIs" dxfId="892" priority="301" operator="equal">
      <formula>""</formula>
    </cfRule>
  </conditionalFormatting>
  <conditionalFormatting sqref="J837:N837">
    <cfRule type="cellIs" dxfId="891" priority="270" operator="equal">
      <formula>""</formula>
    </cfRule>
  </conditionalFormatting>
  <conditionalFormatting sqref="J880:N880">
    <cfRule type="cellIs" dxfId="890" priority="281" operator="equal">
      <formula>""</formula>
    </cfRule>
  </conditionalFormatting>
  <conditionalFormatting sqref="J929:N929">
    <cfRule type="cellIs" dxfId="889" priority="250" operator="equal">
      <formula>""</formula>
    </cfRule>
  </conditionalFormatting>
  <conditionalFormatting sqref="J972:N972">
    <cfRule type="cellIs" dxfId="888" priority="261" operator="equal">
      <formula>""</formula>
    </cfRule>
  </conditionalFormatting>
  <conditionalFormatting sqref="J1021:N1021">
    <cfRule type="cellIs" dxfId="887" priority="230" operator="equal">
      <formula>""</formula>
    </cfRule>
  </conditionalFormatting>
  <conditionalFormatting sqref="J1064:N1064">
    <cfRule type="cellIs" dxfId="886" priority="241" operator="equal">
      <formula>""</formula>
    </cfRule>
  </conditionalFormatting>
  <conditionalFormatting sqref="J1113:N1113">
    <cfRule type="cellIs" dxfId="885" priority="210" operator="equal">
      <formula>""</formula>
    </cfRule>
  </conditionalFormatting>
  <conditionalFormatting sqref="J1156:N1156">
    <cfRule type="cellIs" dxfId="884" priority="221" operator="equal">
      <formula>""</formula>
    </cfRule>
  </conditionalFormatting>
  <conditionalFormatting sqref="J1205:N1205">
    <cfRule type="cellIs" dxfId="883" priority="190" operator="equal">
      <formula>""</formula>
    </cfRule>
  </conditionalFormatting>
  <conditionalFormatting sqref="J1248:N1248">
    <cfRule type="cellIs" dxfId="882" priority="201" operator="equal">
      <formula>""</formula>
    </cfRule>
  </conditionalFormatting>
  <conditionalFormatting sqref="L12:M12">
    <cfRule type="cellIs" dxfId="881" priority="469" operator="equal">
      <formula>""</formula>
    </cfRule>
  </conditionalFormatting>
  <conditionalFormatting sqref="L55:M55">
    <cfRule type="cellIs" dxfId="880" priority="460" operator="equal">
      <formula>""</formula>
    </cfRule>
  </conditionalFormatting>
  <conditionalFormatting sqref="L104:M104">
    <cfRule type="cellIs" dxfId="879" priority="449" operator="equal">
      <formula>""</formula>
    </cfRule>
  </conditionalFormatting>
  <conditionalFormatting sqref="L147:M147">
    <cfRule type="cellIs" dxfId="878" priority="440" operator="equal">
      <formula>""</formula>
    </cfRule>
  </conditionalFormatting>
  <conditionalFormatting sqref="L196:M196">
    <cfRule type="cellIs" dxfId="877" priority="429" operator="equal">
      <formula>""</formula>
    </cfRule>
  </conditionalFormatting>
  <conditionalFormatting sqref="L239:M239">
    <cfRule type="cellIs" dxfId="876" priority="420" operator="equal">
      <formula>""</formula>
    </cfRule>
  </conditionalFormatting>
  <conditionalFormatting sqref="L288:M288">
    <cfRule type="cellIs" dxfId="875" priority="409" operator="equal">
      <formula>""</formula>
    </cfRule>
  </conditionalFormatting>
  <conditionalFormatting sqref="L331:M331">
    <cfRule type="cellIs" dxfId="874" priority="400" operator="equal">
      <formula>""</formula>
    </cfRule>
  </conditionalFormatting>
  <conditionalFormatting sqref="L380:M380">
    <cfRule type="cellIs" dxfId="873" priority="389" operator="equal">
      <formula>""</formula>
    </cfRule>
  </conditionalFormatting>
  <conditionalFormatting sqref="L423:M423">
    <cfRule type="cellIs" dxfId="872" priority="380" operator="equal">
      <formula>""</formula>
    </cfRule>
  </conditionalFormatting>
  <conditionalFormatting sqref="L472:M472">
    <cfRule type="cellIs" dxfId="871" priority="369" operator="equal">
      <formula>""</formula>
    </cfRule>
  </conditionalFormatting>
  <conditionalFormatting sqref="L515:M515">
    <cfRule type="cellIs" dxfId="870" priority="360" operator="equal">
      <formula>""</formula>
    </cfRule>
  </conditionalFormatting>
  <conditionalFormatting sqref="L564:M564">
    <cfRule type="cellIs" dxfId="869" priority="349" operator="equal">
      <formula>""</formula>
    </cfRule>
  </conditionalFormatting>
  <conditionalFormatting sqref="L607:M607">
    <cfRule type="cellIs" dxfId="868" priority="340" operator="equal">
      <formula>""</formula>
    </cfRule>
  </conditionalFormatting>
  <conditionalFormatting sqref="L656:M656">
    <cfRule type="cellIs" dxfId="867" priority="329" operator="equal">
      <formula>""</formula>
    </cfRule>
  </conditionalFormatting>
  <conditionalFormatting sqref="L699:M699">
    <cfRule type="cellIs" dxfId="866" priority="320" operator="equal">
      <formula>""</formula>
    </cfRule>
  </conditionalFormatting>
  <conditionalFormatting sqref="L748:M748">
    <cfRule type="cellIs" dxfId="865" priority="309" operator="equal">
      <formula>""</formula>
    </cfRule>
  </conditionalFormatting>
  <conditionalFormatting sqref="L791:M791">
    <cfRule type="cellIs" dxfId="864" priority="300" operator="equal">
      <formula>""</formula>
    </cfRule>
  </conditionalFormatting>
  <conditionalFormatting sqref="L840:M840">
    <cfRule type="cellIs" dxfId="863" priority="289" operator="equal">
      <formula>""</formula>
    </cfRule>
  </conditionalFormatting>
  <conditionalFormatting sqref="L883:M883">
    <cfRule type="cellIs" dxfId="862" priority="280" operator="equal">
      <formula>""</formula>
    </cfRule>
  </conditionalFormatting>
  <conditionalFormatting sqref="L932:M932">
    <cfRule type="cellIs" dxfId="861" priority="269" operator="equal">
      <formula>""</formula>
    </cfRule>
  </conditionalFormatting>
  <conditionalFormatting sqref="L975:M975">
    <cfRule type="cellIs" dxfId="860" priority="260" operator="equal">
      <formula>""</formula>
    </cfRule>
  </conditionalFormatting>
  <conditionalFormatting sqref="L1024:M1024">
    <cfRule type="cellIs" dxfId="859" priority="249" operator="equal">
      <formula>""</formula>
    </cfRule>
  </conditionalFormatting>
  <conditionalFormatting sqref="L1067:M1067">
    <cfRule type="cellIs" dxfId="858" priority="240" operator="equal">
      <formula>""</formula>
    </cfRule>
  </conditionalFormatting>
  <conditionalFormatting sqref="L1116:M1116">
    <cfRule type="cellIs" dxfId="857" priority="229" operator="equal">
      <formula>""</formula>
    </cfRule>
  </conditionalFormatting>
  <conditionalFormatting sqref="L1159:M1159">
    <cfRule type="cellIs" dxfId="856" priority="220" operator="equal">
      <formula>""</formula>
    </cfRule>
  </conditionalFormatting>
  <conditionalFormatting sqref="L1208:M1208">
    <cfRule type="cellIs" dxfId="855" priority="209" operator="equal">
      <formula>""</formula>
    </cfRule>
  </conditionalFormatting>
  <conditionalFormatting sqref="L1251:M1251">
    <cfRule type="cellIs" dxfId="854" priority="200" operator="equal">
      <formula>""</formula>
    </cfRule>
  </conditionalFormatting>
  <conditionalFormatting sqref="M39:AS39">
    <cfRule type="cellIs" dxfId="853" priority="463" operator="equal">
      <formula>""</formula>
    </cfRule>
  </conditionalFormatting>
  <conditionalFormatting sqref="M82:AS82">
    <cfRule type="cellIs" dxfId="852" priority="454" operator="equal">
      <formula>""</formula>
    </cfRule>
  </conditionalFormatting>
  <conditionalFormatting sqref="M131:AS131">
    <cfRule type="cellIs" dxfId="851" priority="443" operator="equal">
      <formula>""</formula>
    </cfRule>
  </conditionalFormatting>
  <conditionalFormatting sqref="M174:AS174">
    <cfRule type="cellIs" dxfId="850" priority="434" operator="equal">
      <formula>""</formula>
    </cfRule>
  </conditionalFormatting>
  <conditionalFormatting sqref="M223:AS223">
    <cfRule type="cellIs" dxfId="849" priority="423" operator="equal">
      <formula>""</formula>
    </cfRule>
  </conditionalFormatting>
  <conditionalFormatting sqref="M266:AS266">
    <cfRule type="cellIs" dxfId="848" priority="414" operator="equal">
      <formula>""</formula>
    </cfRule>
  </conditionalFormatting>
  <conditionalFormatting sqref="M315:AS315">
    <cfRule type="cellIs" dxfId="847" priority="403" operator="equal">
      <formula>""</formula>
    </cfRule>
  </conditionalFormatting>
  <conditionalFormatting sqref="M358:AS358">
    <cfRule type="cellIs" dxfId="846" priority="394" operator="equal">
      <formula>""</formula>
    </cfRule>
  </conditionalFormatting>
  <conditionalFormatting sqref="M407:AS407">
    <cfRule type="cellIs" dxfId="845" priority="383" operator="equal">
      <formula>""</formula>
    </cfRule>
  </conditionalFormatting>
  <conditionalFormatting sqref="M450:AS450">
    <cfRule type="cellIs" dxfId="844" priority="374" operator="equal">
      <formula>""</formula>
    </cfRule>
  </conditionalFormatting>
  <conditionalFormatting sqref="M499:AS499">
    <cfRule type="cellIs" dxfId="843" priority="363" operator="equal">
      <formula>""</formula>
    </cfRule>
  </conditionalFormatting>
  <conditionalFormatting sqref="M542:AS542">
    <cfRule type="cellIs" dxfId="842" priority="354" operator="equal">
      <formula>""</formula>
    </cfRule>
  </conditionalFormatting>
  <conditionalFormatting sqref="M591:AS591">
    <cfRule type="cellIs" dxfId="841" priority="343" operator="equal">
      <formula>""</formula>
    </cfRule>
  </conditionalFormatting>
  <conditionalFormatting sqref="M634:AS634">
    <cfRule type="cellIs" dxfId="840" priority="334" operator="equal">
      <formula>""</formula>
    </cfRule>
  </conditionalFormatting>
  <conditionalFormatting sqref="M683:AS683">
    <cfRule type="cellIs" dxfId="839" priority="323" operator="equal">
      <formula>""</formula>
    </cfRule>
  </conditionalFormatting>
  <conditionalFormatting sqref="M726:AS726">
    <cfRule type="cellIs" dxfId="838" priority="314" operator="equal">
      <formula>""</formula>
    </cfRule>
  </conditionalFormatting>
  <conditionalFormatting sqref="M775:AS775">
    <cfRule type="cellIs" dxfId="837" priority="303" operator="equal">
      <formula>""</formula>
    </cfRule>
  </conditionalFormatting>
  <conditionalFormatting sqref="M818:AS818">
    <cfRule type="cellIs" dxfId="836" priority="294" operator="equal">
      <formula>""</formula>
    </cfRule>
  </conditionalFormatting>
  <conditionalFormatting sqref="M867:AS867">
    <cfRule type="cellIs" dxfId="835" priority="283" operator="equal">
      <formula>""</formula>
    </cfRule>
  </conditionalFormatting>
  <conditionalFormatting sqref="M910:AS910">
    <cfRule type="cellIs" dxfId="834" priority="274" operator="equal">
      <formula>""</formula>
    </cfRule>
  </conditionalFormatting>
  <conditionalFormatting sqref="M959:AS959">
    <cfRule type="cellIs" dxfId="833" priority="263" operator="equal">
      <formula>""</formula>
    </cfRule>
  </conditionalFormatting>
  <conditionalFormatting sqref="M1002:AS1002">
    <cfRule type="cellIs" dxfId="832" priority="254" operator="equal">
      <formula>""</formula>
    </cfRule>
  </conditionalFormatting>
  <conditionalFormatting sqref="M1051:AS1051">
    <cfRule type="cellIs" dxfId="831" priority="243" operator="equal">
      <formula>""</formula>
    </cfRule>
  </conditionalFormatting>
  <conditionalFormatting sqref="M1094:AS1094">
    <cfRule type="cellIs" dxfId="830" priority="234" operator="equal">
      <formula>""</formula>
    </cfRule>
  </conditionalFormatting>
  <conditionalFormatting sqref="M1143:AS1143">
    <cfRule type="cellIs" dxfId="829" priority="223" operator="equal">
      <formula>""</formula>
    </cfRule>
  </conditionalFormatting>
  <conditionalFormatting sqref="M1186:AS1186">
    <cfRule type="cellIs" dxfId="828" priority="214" operator="equal">
      <formula>""</formula>
    </cfRule>
  </conditionalFormatting>
  <conditionalFormatting sqref="M1235:AS1235">
    <cfRule type="cellIs" dxfId="827" priority="203" operator="equal">
      <formula>""</formula>
    </cfRule>
  </conditionalFormatting>
  <conditionalFormatting sqref="M1278:AS1278">
    <cfRule type="cellIs" dxfId="826" priority="194" operator="equal">
      <formula>""</formula>
    </cfRule>
  </conditionalFormatting>
  <conditionalFormatting sqref="O15:S15">
    <cfRule type="cellIs" dxfId="825" priority="468" operator="equal">
      <formula>""</formula>
    </cfRule>
  </conditionalFormatting>
  <conditionalFormatting sqref="O18:S18">
    <cfRule type="cellIs" dxfId="824" priority="467" operator="equal">
      <formula>""</formula>
    </cfRule>
  </conditionalFormatting>
  <conditionalFormatting sqref="O21:S21">
    <cfRule type="cellIs" dxfId="823" priority="466" operator="equal">
      <formula>""</formula>
    </cfRule>
  </conditionalFormatting>
  <conditionalFormatting sqref="O25:S25">
    <cfRule type="cellIs" dxfId="822" priority="465" operator="equal">
      <formula>""</formula>
    </cfRule>
  </conditionalFormatting>
  <conditionalFormatting sqref="O58:S58">
    <cfRule type="cellIs" dxfId="821" priority="459" operator="equal">
      <formula>""</formula>
    </cfRule>
  </conditionalFormatting>
  <conditionalFormatting sqref="O61:S61">
    <cfRule type="cellIs" dxfId="820" priority="458" operator="equal">
      <formula>""</formula>
    </cfRule>
  </conditionalFormatting>
  <conditionalFormatting sqref="O64:S64">
    <cfRule type="cellIs" dxfId="819" priority="457" operator="equal">
      <formula>""</formula>
    </cfRule>
  </conditionalFormatting>
  <conditionalFormatting sqref="O68:S68">
    <cfRule type="cellIs" dxfId="818" priority="456" operator="equal">
      <formula>""</formula>
    </cfRule>
  </conditionalFormatting>
  <conditionalFormatting sqref="O107:S107">
    <cfRule type="cellIs" dxfId="817" priority="448" operator="equal">
      <formula>""</formula>
    </cfRule>
  </conditionalFormatting>
  <conditionalFormatting sqref="O110:S110">
    <cfRule type="cellIs" dxfId="816" priority="447" operator="equal">
      <formula>""</formula>
    </cfRule>
  </conditionalFormatting>
  <conditionalFormatting sqref="O113:S113">
    <cfRule type="cellIs" dxfId="815" priority="446" operator="equal">
      <formula>""</formula>
    </cfRule>
  </conditionalFormatting>
  <conditionalFormatting sqref="O117:S117">
    <cfRule type="cellIs" dxfId="814" priority="445" operator="equal">
      <formula>""</formula>
    </cfRule>
  </conditionalFormatting>
  <conditionalFormatting sqref="O150:S150">
    <cfRule type="cellIs" dxfId="813" priority="439" operator="equal">
      <formula>""</formula>
    </cfRule>
  </conditionalFormatting>
  <conditionalFormatting sqref="O153:S153">
    <cfRule type="cellIs" dxfId="812" priority="438" operator="equal">
      <formula>""</formula>
    </cfRule>
  </conditionalFormatting>
  <conditionalFormatting sqref="O156:S156">
    <cfRule type="cellIs" dxfId="811" priority="437" operator="equal">
      <formula>""</formula>
    </cfRule>
  </conditionalFormatting>
  <conditionalFormatting sqref="O160:S160">
    <cfRule type="cellIs" dxfId="810" priority="436" operator="equal">
      <formula>""</formula>
    </cfRule>
  </conditionalFormatting>
  <conditionalFormatting sqref="O199:S199">
    <cfRule type="cellIs" dxfId="809" priority="428" operator="equal">
      <formula>""</formula>
    </cfRule>
  </conditionalFormatting>
  <conditionalFormatting sqref="O202:S202">
    <cfRule type="cellIs" dxfId="808" priority="427" operator="equal">
      <formula>""</formula>
    </cfRule>
  </conditionalFormatting>
  <conditionalFormatting sqref="O205:S205">
    <cfRule type="cellIs" dxfId="807" priority="426" operator="equal">
      <formula>""</formula>
    </cfRule>
  </conditionalFormatting>
  <conditionalFormatting sqref="O209:S209">
    <cfRule type="cellIs" dxfId="806" priority="425" operator="equal">
      <formula>""</formula>
    </cfRule>
  </conditionalFormatting>
  <conditionalFormatting sqref="O242:S242">
    <cfRule type="cellIs" dxfId="805" priority="419" operator="equal">
      <formula>""</formula>
    </cfRule>
  </conditionalFormatting>
  <conditionalFormatting sqref="O245:S245">
    <cfRule type="cellIs" dxfId="804" priority="418" operator="equal">
      <formula>""</formula>
    </cfRule>
  </conditionalFormatting>
  <conditionalFormatting sqref="O248:S248">
    <cfRule type="cellIs" dxfId="803" priority="417" operator="equal">
      <formula>""</formula>
    </cfRule>
  </conditionalFormatting>
  <conditionalFormatting sqref="O252:S252">
    <cfRule type="cellIs" dxfId="802" priority="416" operator="equal">
      <formula>""</formula>
    </cfRule>
  </conditionalFormatting>
  <conditionalFormatting sqref="O291:S291">
    <cfRule type="cellIs" dxfId="801" priority="408" operator="equal">
      <formula>""</formula>
    </cfRule>
  </conditionalFormatting>
  <conditionalFormatting sqref="O294:S294">
    <cfRule type="cellIs" dxfId="800" priority="407" operator="equal">
      <formula>""</formula>
    </cfRule>
  </conditionalFormatting>
  <conditionalFormatting sqref="O297:S297">
    <cfRule type="cellIs" dxfId="799" priority="406" operator="equal">
      <formula>""</formula>
    </cfRule>
  </conditionalFormatting>
  <conditionalFormatting sqref="O301:S301">
    <cfRule type="cellIs" dxfId="798" priority="405" operator="equal">
      <formula>""</formula>
    </cfRule>
  </conditionalFormatting>
  <conditionalFormatting sqref="O334:S334">
    <cfRule type="cellIs" dxfId="797" priority="399" operator="equal">
      <formula>""</formula>
    </cfRule>
  </conditionalFormatting>
  <conditionalFormatting sqref="O337:S337">
    <cfRule type="cellIs" dxfId="796" priority="398" operator="equal">
      <formula>""</formula>
    </cfRule>
  </conditionalFormatting>
  <conditionalFormatting sqref="O340:S340">
    <cfRule type="cellIs" dxfId="795" priority="397" operator="equal">
      <formula>""</formula>
    </cfRule>
  </conditionalFormatting>
  <conditionalFormatting sqref="O344:S344">
    <cfRule type="cellIs" dxfId="794" priority="396" operator="equal">
      <formula>""</formula>
    </cfRule>
  </conditionalFormatting>
  <conditionalFormatting sqref="O383:S383">
    <cfRule type="cellIs" dxfId="793" priority="388" operator="equal">
      <formula>""</formula>
    </cfRule>
  </conditionalFormatting>
  <conditionalFormatting sqref="O386:S386">
    <cfRule type="cellIs" dxfId="792" priority="387" operator="equal">
      <formula>""</formula>
    </cfRule>
  </conditionalFormatting>
  <conditionalFormatting sqref="O389:S389">
    <cfRule type="cellIs" dxfId="791" priority="386" operator="equal">
      <formula>""</formula>
    </cfRule>
  </conditionalFormatting>
  <conditionalFormatting sqref="O393:S393">
    <cfRule type="cellIs" dxfId="790" priority="385" operator="equal">
      <formula>""</formula>
    </cfRule>
  </conditionalFormatting>
  <conditionalFormatting sqref="O426:S426">
    <cfRule type="cellIs" dxfId="789" priority="379" operator="equal">
      <formula>""</formula>
    </cfRule>
  </conditionalFormatting>
  <conditionalFormatting sqref="O429:S429">
    <cfRule type="cellIs" dxfId="788" priority="378" operator="equal">
      <formula>""</formula>
    </cfRule>
  </conditionalFormatting>
  <conditionalFormatting sqref="O432:S432">
    <cfRule type="cellIs" dxfId="787" priority="377" operator="equal">
      <formula>""</formula>
    </cfRule>
  </conditionalFormatting>
  <conditionalFormatting sqref="O436:S436">
    <cfRule type="cellIs" dxfId="786" priority="376" operator="equal">
      <formula>""</formula>
    </cfRule>
  </conditionalFormatting>
  <conditionalFormatting sqref="O475:S475">
    <cfRule type="cellIs" dxfId="785" priority="368" operator="equal">
      <formula>""</formula>
    </cfRule>
  </conditionalFormatting>
  <conditionalFormatting sqref="O478:S478">
    <cfRule type="cellIs" dxfId="784" priority="367" operator="equal">
      <formula>""</formula>
    </cfRule>
  </conditionalFormatting>
  <conditionalFormatting sqref="O481:S481">
    <cfRule type="cellIs" dxfId="783" priority="366" operator="equal">
      <formula>""</formula>
    </cfRule>
  </conditionalFormatting>
  <conditionalFormatting sqref="O485:S485">
    <cfRule type="cellIs" dxfId="782" priority="365" operator="equal">
      <formula>""</formula>
    </cfRule>
  </conditionalFormatting>
  <conditionalFormatting sqref="O518:S518">
    <cfRule type="cellIs" dxfId="781" priority="359" operator="equal">
      <formula>""</formula>
    </cfRule>
  </conditionalFormatting>
  <conditionalFormatting sqref="O521:S521">
    <cfRule type="cellIs" dxfId="780" priority="358" operator="equal">
      <formula>""</formula>
    </cfRule>
  </conditionalFormatting>
  <conditionalFormatting sqref="O524:S524">
    <cfRule type="cellIs" dxfId="779" priority="357" operator="equal">
      <formula>""</formula>
    </cfRule>
  </conditionalFormatting>
  <conditionalFormatting sqref="O528:S528">
    <cfRule type="cellIs" dxfId="778" priority="356" operator="equal">
      <formula>""</formula>
    </cfRule>
  </conditionalFormatting>
  <conditionalFormatting sqref="O567:S567">
    <cfRule type="cellIs" dxfId="777" priority="348" operator="equal">
      <formula>""</formula>
    </cfRule>
  </conditionalFormatting>
  <conditionalFormatting sqref="O570:S570">
    <cfRule type="cellIs" dxfId="776" priority="347" operator="equal">
      <formula>""</formula>
    </cfRule>
  </conditionalFormatting>
  <conditionalFormatting sqref="O573:S573">
    <cfRule type="cellIs" dxfId="775" priority="346" operator="equal">
      <formula>""</formula>
    </cfRule>
  </conditionalFormatting>
  <conditionalFormatting sqref="O577:S577">
    <cfRule type="cellIs" dxfId="774" priority="345" operator="equal">
      <formula>""</formula>
    </cfRule>
  </conditionalFormatting>
  <conditionalFormatting sqref="O610:S610">
    <cfRule type="cellIs" dxfId="773" priority="339" operator="equal">
      <formula>""</formula>
    </cfRule>
  </conditionalFormatting>
  <conditionalFormatting sqref="O613:S613">
    <cfRule type="cellIs" dxfId="772" priority="338" operator="equal">
      <formula>""</formula>
    </cfRule>
  </conditionalFormatting>
  <conditionalFormatting sqref="O616:S616">
    <cfRule type="cellIs" dxfId="771" priority="337" operator="equal">
      <formula>""</formula>
    </cfRule>
  </conditionalFormatting>
  <conditionalFormatting sqref="O620:S620">
    <cfRule type="cellIs" dxfId="770" priority="336" operator="equal">
      <formula>""</formula>
    </cfRule>
  </conditionalFormatting>
  <conditionalFormatting sqref="O659:S659">
    <cfRule type="cellIs" dxfId="769" priority="328" operator="equal">
      <formula>""</formula>
    </cfRule>
  </conditionalFormatting>
  <conditionalFormatting sqref="O662:S662">
    <cfRule type="cellIs" dxfId="768" priority="327" operator="equal">
      <formula>""</formula>
    </cfRule>
  </conditionalFormatting>
  <conditionalFormatting sqref="O665:S665">
    <cfRule type="cellIs" dxfId="767" priority="326" operator="equal">
      <formula>""</formula>
    </cfRule>
  </conditionalFormatting>
  <conditionalFormatting sqref="O669:S669">
    <cfRule type="cellIs" dxfId="766" priority="325" operator="equal">
      <formula>""</formula>
    </cfRule>
  </conditionalFormatting>
  <conditionalFormatting sqref="O702:S702">
    <cfRule type="cellIs" dxfId="765" priority="319" operator="equal">
      <formula>""</formula>
    </cfRule>
  </conditionalFormatting>
  <conditionalFormatting sqref="O705:S705">
    <cfRule type="cellIs" dxfId="764" priority="318" operator="equal">
      <formula>""</formula>
    </cfRule>
  </conditionalFormatting>
  <conditionalFormatting sqref="O708:S708">
    <cfRule type="cellIs" dxfId="763" priority="317" operator="equal">
      <formula>""</formula>
    </cfRule>
  </conditionalFormatting>
  <conditionalFormatting sqref="O712:S712">
    <cfRule type="cellIs" dxfId="762" priority="316" operator="equal">
      <formula>""</formula>
    </cfRule>
  </conditionalFormatting>
  <conditionalFormatting sqref="O751:S751">
    <cfRule type="cellIs" dxfId="761" priority="308" operator="equal">
      <formula>""</formula>
    </cfRule>
  </conditionalFormatting>
  <conditionalFormatting sqref="O754:S754">
    <cfRule type="cellIs" dxfId="760" priority="307" operator="equal">
      <formula>""</formula>
    </cfRule>
  </conditionalFormatting>
  <conditionalFormatting sqref="O757:S757">
    <cfRule type="cellIs" dxfId="759" priority="306" operator="equal">
      <formula>""</formula>
    </cfRule>
  </conditionalFormatting>
  <conditionalFormatting sqref="O761:S761">
    <cfRule type="cellIs" dxfId="758" priority="305" operator="equal">
      <formula>""</formula>
    </cfRule>
  </conditionalFormatting>
  <conditionalFormatting sqref="O794:S794">
    <cfRule type="cellIs" dxfId="757" priority="299" operator="equal">
      <formula>""</formula>
    </cfRule>
  </conditionalFormatting>
  <conditionalFormatting sqref="O797:S797">
    <cfRule type="cellIs" dxfId="756" priority="298" operator="equal">
      <formula>""</formula>
    </cfRule>
  </conditionalFormatting>
  <conditionalFormatting sqref="O800:S800">
    <cfRule type="cellIs" dxfId="755" priority="297" operator="equal">
      <formula>""</formula>
    </cfRule>
  </conditionalFormatting>
  <conditionalFormatting sqref="O804:S804">
    <cfRule type="cellIs" dxfId="754" priority="296" operator="equal">
      <formula>""</formula>
    </cfRule>
  </conditionalFormatting>
  <conditionalFormatting sqref="O843:S843">
    <cfRule type="cellIs" dxfId="753" priority="288" operator="equal">
      <formula>""</formula>
    </cfRule>
  </conditionalFormatting>
  <conditionalFormatting sqref="O846:S846">
    <cfRule type="cellIs" dxfId="752" priority="287" operator="equal">
      <formula>""</formula>
    </cfRule>
  </conditionalFormatting>
  <conditionalFormatting sqref="O849:S849">
    <cfRule type="cellIs" dxfId="751" priority="286" operator="equal">
      <formula>""</formula>
    </cfRule>
  </conditionalFormatting>
  <conditionalFormatting sqref="O853:S853">
    <cfRule type="cellIs" dxfId="750" priority="285" operator="equal">
      <formula>""</formula>
    </cfRule>
  </conditionalFormatting>
  <conditionalFormatting sqref="O886:S886">
    <cfRule type="cellIs" dxfId="749" priority="279" operator="equal">
      <formula>""</formula>
    </cfRule>
  </conditionalFormatting>
  <conditionalFormatting sqref="O889:S889">
    <cfRule type="cellIs" dxfId="748" priority="278" operator="equal">
      <formula>""</formula>
    </cfRule>
  </conditionalFormatting>
  <conditionalFormatting sqref="O892:S892">
    <cfRule type="cellIs" dxfId="747" priority="277" operator="equal">
      <formula>""</formula>
    </cfRule>
  </conditionalFormatting>
  <conditionalFormatting sqref="O896:S896">
    <cfRule type="cellIs" dxfId="746" priority="276" operator="equal">
      <formula>""</formula>
    </cfRule>
  </conditionalFormatting>
  <conditionalFormatting sqref="O935:S935">
    <cfRule type="cellIs" dxfId="745" priority="268" operator="equal">
      <formula>""</formula>
    </cfRule>
  </conditionalFormatting>
  <conditionalFormatting sqref="O938:S938">
    <cfRule type="cellIs" dxfId="744" priority="267" operator="equal">
      <formula>""</formula>
    </cfRule>
  </conditionalFormatting>
  <conditionalFormatting sqref="O941:S941">
    <cfRule type="cellIs" dxfId="743" priority="266" operator="equal">
      <formula>""</formula>
    </cfRule>
  </conditionalFormatting>
  <conditionalFormatting sqref="O945:S945">
    <cfRule type="cellIs" dxfId="742" priority="265" operator="equal">
      <formula>""</formula>
    </cfRule>
  </conditionalFormatting>
  <conditionalFormatting sqref="O978:S978">
    <cfRule type="cellIs" dxfId="741" priority="259" operator="equal">
      <formula>""</formula>
    </cfRule>
  </conditionalFormatting>
  <conditionalFormatting sqref="O981:S981">
    <cfRule type="cellIs" dxfId="740" priority="258" operator="equal">
      <formula>""</formula>
    </cfRule>
  </conditionalFormatting>
  <conditionalFormatting sqref="O984:S984">
    <cfRule type="cellIs" dxfId="739" priority="257" operator="equal">
      <formula>""</formula>
    </cfRule>
  </conditionalFormatting>
  <conditionalFormatting sqref="O988:S988">
    <cfRule type="cellIs" dxfId="738" priority="256" operator="equal">
      <formula>""</formula>
    </cfRule>
  </conditionalFormatting>
  <conditionalFormatting sqref="O1027:S1027">
    <cfRule type="cellIs" dxfId="737" priority="248" operator="equal">
      <formula>""</formula>
    </cfRule>
  </conditionalFormatting>
  <conditionalFormatting sqref="O1030:S1030">
    <cfRule type="cellIs" dxfId="736" priority="247" operator="equal">
      <formula>""</formula>
    </cfRule>
  </conditionalFormatting>
  <conditionalFormatting sqref="O1033:S1033">
    <cfRule type="cellIs" dxfId="735" priority="246" operator="equal">
      <formula>""</formula>
    </cfRule>
  </conditionalFormatting>
  <conditionalFormatting sqref="O1037:S1037">
    <cfRule type="cellIs" dxfId="734" priority="245" operator="equal">
      <formula>""</formula>
    </cfRule>
  </conditionalFormatting>
  <conditionalFormatting sqref="O1070:S1070">
    <cfRule type="cellIs" dxfId="733" priority="239" operator="equal">
      <formula>""</formula>
    </cfRule>
  </conditionalFormatting>
  <conditionalFormatting sqref="O1073:S1073">
    <cfRule type="cellIs" dxfId="732" priority="238" operator="equal">
      <formula>""</formula>
    </cfRule>
  </conditionalFormatting>
  <conditionalFormatting sqref="O1076:S1076">
    <cfRule type="cellIs" dxfId="731" priority="237" operator="equal">
      <formula>""</formula>
    </cfRule>
  </conditionalFormatting>
  <conditionalFormatting sqref="O1080:S1080">
    <cfRule type="cellIs" dxfId="730" priority="236" operator="equal">
      <formula>""</formula>
    </cfRule>
  </conditionalFormatting>
  <conditionalFormatting sqref="O1119:S1119">
    <cfRule type="cellIs" dxfId="729" priority="228" operator="equal">
      <formula>""</formula>
    </cfRule>
  </conditionalFormatting>
  <conditionalFormatting sqref="O1122:S1122">
    <cfRule type="cellIs" dxfId="728" priority="227" operator="equal">
      <formula>""</formula>
    </cfRule>
  </conditionalFormatting>
  <conditionalFormatting sqref="O1125:S1125">
    <cfRule type="cellIs" dxfId="727" priority="226" operator="equal">
      <formula>""</formula>
    </cfRule>
  </conditionalFormatting>
  <conditionalFormatting sqref="O1129:S1129">
    <cfRule type="cellIs" dxfId="726" priority="225" operator="equal">
      <formula>""</formula>
    </cfRule>
  </conditionalFormatting>
  <conditionalFormatting sqref="O1162:S1162">
    <cfRule type="cellIs" dxfId="725" priority="219" operator="equal">
      <formula>""</formula>
    </cfRule>
  </conditionalFormatting>
  <conditionalFormatting sqref="O1165:S1165">
    <cfRule type="cellIs" dxfId="724" priority="218" operator="equal">
      <formula>""</formula>
    </cfRule>
  </conditionalFormatting>
  <conditionalFormatting sqref="O1168:S1168">
    <cfRule type="cellIs" dxfId="723" priority="217" operator="equal">
      <formula>""</formula>
    </cfRule>
  </conditionalFormatting>
  <conditionalFormatting sqref="O1172:S1172">
    <cfRule type="cellIs" dxfId="722" priority="216" operator="equal">
      <formula>""</formula>
    </cfRule>
  </conditionalFormatting>
  <conditionalFormatting sqref="O1211:S1211">
    <cfRule type="cellIs" dxfId="721" priority="208" operator="equal">
      <formula>""</formula>
    </cfRule>
  </conditionalFormatting>
  <conditionalFormatting sqref="O1214:S1214">
    <cfRule type="cellIs" dxfId="720" priority="207" operator="equal">
      <formula>""</formula>
    </cfRule>
  </conditionalFormatting>
  <conditionalFormatting sqref="O1217:S1217">
    <cfRule type="cellIs" dxfId="719" priority="206" operator="equal">
      <formula>""</formula>
    </cfRule>
  </conditionalFormatting>
  <conditionalFormatting sqref="O1221:S1221">
    <cfRule type="cellIs" dxfId="718" priority="205" operator="equal">
      <formula>""</formula>
    </cfRule>
  </conditionalFormatting>
  <conditionalFormatting sqref="O1254:S1254">
    <cfRule type="cellIs" dxfId="717" priority="199" operator="equal">
      <formula>""</formula>
    </cfRule>
  </conditionalFormatting>
  <conditionalFormatting sqref="O1257:S1257">
    <cfRule type="cellIs" dxfId="716" priority="198" operator="equal">
      <formula>""</formula>
    </cfRule>
  </conditionalFormatting>
  <conditionalFormatting sqref="O1260:S1260">
    <cfRule type="cellIs" dxfId="715" priority="197" operator="equal">
      <formula>""</formula>
    </cfRule>
  </conditionalFormatting>
  <conditionalFormatting sqref="O1264:S1264">
    <cfRule type="cellIs" dxfId="714" priority="196" operator="equal">
      <formula>""</formula>
    </cfRule>
  </conditionalFormatting>
  <conditionalFormatting sqref="AL31:AP36">
    <cfRule type="cellIs" dxfId="713" priority="464" operator="equal">
      <formula>""</formula>
    </cfRule>
  </conditionalFormatting>
  <conditionalFormatting sqref="AL74:AP79">
    <cfRule type="cellIs" dxfId="712" priority="455" operator="equal">
      <formula>""</formula>
    </cfRule>
  </conditionalFormatting>
  <conditionalFormatting sqref="AL123:AP128">
    <cfRule type="cellIs" dxfId="711" priority="444" operator="equal">
      <formula>""</formula>
    </cfRule>
  </conditionalFormatting>
  <conditionalFormatting sqref="AL166:AP171">
    <cfRule type="cellIs" dxfId="710" priority="435" operator="equal">
      <formula>""</formula>
    </cfRule>
  </conditionalFormatting>
  <conditionalFormatting sqref="AL215:AP220">
    <cfRule type="cellIs" dxfId="709" priority="424" operator="equal">
      <formula>""</formula>
    </cfRule>
  </conditionalFormatting>
  <conditionalFormatting sqref="AL258:AP263">
    <cfRule type="cellIs" dxfId="708" priority="415" operator="equal">
      <formula>""</formula>
    </cfRule>
  </conditionalFormatting>
  <conditionalFormatting sqref="AL307:AP312">
    <cfRule type="cellIs" dxfId="707" priority="404" operator="equal">
      <formula>""</formula>
    </cfRule>
  </conditionalFormatting>
  <conditionalFormatting sqref="AL350:AP355">
    <cfRule type="cellIs" dxfId="706" priority="395" operator="equal">
      <formula>""</formula>
    </cfRule>
  </conditionalFormatting>
  <conditionalFormatting sqref="AL399:AP404">
    <cfRule type="cellIs" dxfId="705" priority="384" operator="equal">
      <formula>""</formula>
    </cfRule>
  </conditionalFormatting>
  <conditionalFormatting sqref="AL442:AP447">
    <cfRule type="cellIs" dxfId="704" priority="375" operator="equal">
      <formula>""</formula>
    </cfRule>
  </conditionalFormatting>
  <conditionalFormatting sqref="AL491:AP496">
    <cfRule type="cellIs" dxfId="703" priority="364" operator="equal">
      <formula>""</formula>
    </cfRule>
  </conditionalFormatting>
  <conditionalFormatting sqref="AL534:AP539">
    <cfRule type="cellIs" dxfId="702" priority="355" operator="equal">
      <formula>""</formula>
    </cfRule>
  </conditionalFormatting>
  <conditionalFormatting sqref="AL583:AP588">
    <cfRule type="cellIs" dxfId="701" priority="344" operator="equal">
      <formula>""</formula>
    </cfRule>
  </conditionalFormatting>
  <conditionalFormatting sqref="AL626:AP631">
    <cfRule type="cellIs" dxfId="700" priority="335" operator="equal">
      <formula>""</formula>
    </cfRule>
  </conditionalFormatting>
  <conditionalFormatting sqref="AL675:AP680">
    <cfRule type="cellIs" dxfId="699" priority="324" operator="equal">
      <formula>""</formula>
    </cfRule>
  </conditionalFormatting>
  <conditionalFormatting sqref="AL718:AP723">
    <cfRule type="cellIs" dxfId="698" priority="315" operator="equal">
      <formula>""</formula>
    </cfRule>
  </conditionalFormatting>
  <conditionalFormatting sqref="AL767:AP772">
    <cfRule type="cellIs" dxfId="697" priority="304" operator="equal">
      <formula>""</formula>
    </cfRule>
  </conditionalFormatting>
  <conditionalFormatting sqref="AL810:AP815">
    <cfRule type="cellIs" dxfId="696" priority="295" operator="equal">
      <formula>""</formula>
    </cfRule>
  </conditionalFormatting>
  <conditionalFormatting sqref="AL859:AP864">
    <cfRule type="cellIs" dxfId="695" priority="284" operator="equal">
      <formula>""</formula>
    </cfRule>
  </conditionalFormatting>
  <conditionalFormatting sqref="AL902:AP907">
    <cfRule type="cellIs" dxfId="694" priority="275" operator="equal">
      <formula>""</formula>
    </cfRule>
  </conditionalFormatting>
  <conditionalFormatting sqref="AL951:AP956">
    <cfRule type="cellIs" dxfId="693" priority="264" operator="equal">
      <formula>""</formula>
    </cfRule>
  </conditionalFormatting>
  <conditionalFormatting sqref="AL994:AP999">
    <cfRule type="cellIs" dxfId="692" priority="255" operator="equal">
      <formula>""</formula>
    </cfRule>
  </conditionalFormatting>
  <conditionalFormatting sqref="AL1043:AP1048">
    <cfRule type="cellIs" dxfId="691" priority="244" operator="equal">
      <formula>""</formula>
    </cfRule>
  </conditionalFormatting>
  <conditionalFormatting sqref="AL1086:AP1091">
    <cfRule type="cellIs" dxfId="690" priority="235" operator="equal">
      <formula>""</formula>
    </cfRule>
  </conditionalFormatting>
  <conditionalFormatting sqref="AL1135:AP1140">
    <cfRule type="cellIs" dxfId="689" priority="224" operator="equal">
      <formula>""</formula>
    </cfRule>
  </conditionalFormatting>
  <conditionalFormatting sqref="AL1178:AP1183">
    <cfRule type="cellIs" dxfId="688" priority="215" operator="equal">
      <formula>""</formula>
    </cfRule>
  </conditionalFormatting>
  <conditionalFormatting sqref="AL1227:AP1232">
    <cfRule type="cellIs" dxfId="687" priority="204" operator="equal">
      <formula>""</formula>
    </cfRule>
  </conditionalFormatting>
  <conditionalFormatting sqref="AL1270:AP1275">
    <cfRule type="cellIs" dxfId="686"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57" t="s">
        <v>196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row>
    <row r="5" spans="1:45" x14ac:dyDescent="0.15">
      <c r="A5" s="41"/>
      <c r="B5" s="749" t="s">
        <v>197</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748"/>
      <c r="K8" s="748"/>
      <c r="L8" s="748"/>
      <c r="M8" s="748"/>
      <c r="N8" s="748"/>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198</v>
      </c>
      <c r="B11" s="40"/>
      <c r="C11" s="40"/>
      <c r="D11" s="40"/>
      <c r="E11" s="40"/>
      <c r="F11" s="40"/>
      <c r="G11" s="40"/>
      <c r="H11" s="40"/>
      <c r="I11" s="40"/>
      <c r="J11" s="739"/>
      <c r="K11" s="739"/>
      <c r="L11" s="739"/>
      <c r="M11" s="739"/>
      <c r="N11" s="739"/>
      <c r="O11" s="739"/>
      <c r="P11" s="739"/>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199</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200</v>
      </c>
      <c r="C15" s="37"/>
      <c r="D15" s="42"/>
      <c r="E15" s="42"/>
      <c r="F15" s="42"/>
      <c r="G15" s="42"/>
      <c r="H15" s="42"/>
      <c r="I15" s="42"/>
      <c r="J15" s="42"/>
      <c r="K15" s="42"/>
      <c r="L15" s="42"/>
      <c r="M15" s="37"/>
      <c r="N15" s="37"/>
      <c r="O15" s="37"/>
      <c r="P15" s="37"/>
      <c r="Q15" s="43" t="s">
        <v>70</v>
      </c>
      <c r="R15" s="799"/>
      <c r="S15" s="799"/>
      <c r="T15" s="799"/>
      <c r="U15" s="799"/>
      <c r="V15" s="799"/>
      <c r="W15" s="799"/>
      <c r="X15" s="799"/>
      <c r="Y15" s="37" t="s">
        <v>201</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202</v>
      </c>
      <c r="C16" s="37"/>
      <c r="D16" s="42"/>
      <c r="E16" s="42"/>
      <c r="F16" s="42"/>
      <c r="G16" s="42"/>
      <c r="H16" s="42"/>
      <c r="I16" s="42"/>
      <c r="J16" s="42"/>
      <c r="K16" s="42"/>
      <c r="L16" s="42"/>
      <c r="M16" s="37"/>
      <c r="N16" s="37"/>
      <c r="O16" s="37"/>
      <c r="P16" s="37"/>
      <c r="Q16" s="43" t="s">
        <v>70</v>
      </c>
      <c r="R16" s="799"/>
      <c r="S16" s="799"/>
      <c r="T16" s="799"/>
      <c r="U16" s="799"/>
      <c r="V16" s="799"/>
      <c r="W16" s="799"/>
      <c r="X16" s="799"/>
      <c r="Y16" s="37" t="s">
        <v>201</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203</v>
      </c>
      <c r="C17" s="42"/>
      <c r="D17" s="42"/>
      <c r="E17" s="42"/>
      <c r="F17" s="42"/>
      <c r="G17" s="42"/>
      <c r="H17" s="42"/>
      <c r="I17" s="42"/>
      <c r="J17" s="42"/>
      <c r="K17" s="42"/>
      <c r="L17" s="42"/>
      <c r="M17" s="728" t="s">
        <v>133</v>
      </c>
      <c r="N17" s="728"/>
      <c r="O17" s="728"/>
      <c r="P17" s="728"/>
      <c r="Q17" s="43" t="s">
        <v>70</v>
      </c>
      <c r="R17" s="731"/>
      <c r="S17" s="731"/>
      <c r="T17" s="731"/>
      <c r="U17" s="731"/>
      <c r="V17" s="731"/>
      <c r="W17" s="731"/>
      <c r="X17" s="731"/>
      <c r="Y17" s="37" t="s">
        <v>171</v>
      </c>
      <c r="Z17" s="43"/>
      <c r="AA17" s="728" t="s">
        <v>135</v>
      </c>
      <c r="AB17" s="728"/>
      <c r="AC17" s="728"/>
      <c r="AD17" s="728"/>
      <c r="AE17" s="43" t="s">
        <v>70</v>
      </c>
      <c r="AF17" s="731"/>
      <c r="AG17" s="731"/>
      <c r="AH17" s="731"/>
      <c r="AI17" s="731"/>
      <c r="AJ17" s="731"/>
      <c r="AK17" s="731"/>
      <c r="AL17" s="731"/>
      <c r="AM17" s="37" t="s">
        <v>171</v>
      </c>
      <c r="AN17" s="43"/>
      <c r="AO17" s="41"/>
      <c r="AP17" s="41"/>
      <c r="AQ17" s="41"/>
      <c r="AR17" s="41"/>
      <c r="AS17" s="41"/>
    </row>
    <row r="18" spans="1:54" x14ac:dyDescent="0.15">
      <c r="A18" s="41"/>
      <c r="B18" s="37" t="s">
        <v>204</v>
      </c>
      <c r="C18" s="41"/>
      <c r="D18" s="41"/>
      <c r="E18" s="41"/>
      <c r="F18" s="41"/>
      <c r="G18" s="41"/>
      <c r="H18" s="41"/>
      <c r="I18" s="41"/>
      <c r="J18" s="41"/>
      <c r="K18" s="41"/>
      <c r="L18" s="41"/>
      <c r="M18" s="41"/>
      <c r="N18" s="763" t="s">
        <v>3</v>
      </c>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205</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222</v>
      </c>
      <c r="D22" s="41" t="s">
        <v>206</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10">
        <f>IF(C22="☑",1,0)</f>
        <v>0</v>
      </c>
    </row>
    <row r="23" spans="1:54" x14ac:dyDescent="0.15">
      <c r="A23" s="41"/>
      <c r="B23" s="41"/>
      <c r="C23" s="255" t="s">
        <v>222</v>
      </c>
      <c r="D23" s="41" t="s">
        <v>207</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208</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222</v>
      </c>
      <c r="D27" s="41" t="s">
        <v>209</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222</v>
      </c>
      <c r="D28" s="41" t="s">
        <v>210</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222</v>
      </c>
      <c r="D29" s="41" t="s">
        <v>211</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222</v>
      </c>
      <c r="D30" s="41" t="s">
        <v>212</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222</v>
      </c>
      <c r="D31" s="41" t="s">
        <v>213</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214</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215</v>
      </c>
      <c r="C35" s="41"/>
      <c r="D35" s="41"/>
      <c r="E35" s="41"/>
      <c r="F35" s="41"/>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0"/>
      <c r="AQ35" s="800"/>
      <c r="AR35" s="800"/>
      <c r="AS35" s="800"/>
    </row>
    <row r="36" spans="1:54" x14ac:dyDescent="0.15">
      <c r="A36" s="41"/>
      <c r="B36" s="37" t="s">
        <v>216</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222</v>
      </c>
      <c r="D37" s="41" t="s">
        <v>217</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809" t="s">
        <v>218</v>
      </c>
      <c r="E38" s="809"/>
      <c r="F38" s="809"/>
      <c r="G38" s="809"/>
      <c r="H38" s="809"/>
      <c r="I38" s="809"/>
      <c r="J38" s="809"/>
      <c r="K38" s="809"/>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0"/>
      <c r="AQ38" s="800"/>
      <c r="AR38" s="805" t="s">
        <v>18</v>
      </c>
      <c r="AS38" s="805"/>
    </row>
    <row r="39" spans="1:54" x14ac:dyDescent="0.15">
      <c r="A39" s="41"/>
      <c r="B39" s="41"/>
      <c r="C39" s="255" t="s">
        <v>222</v>
      </c>
      <c r="D39" s="41" t="s">
        <v>219</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220</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9" t="s">
        <v>70</v>
      </c>
      <c r="B43" s="809"/>
      <c r="C43" s="810"/>
      <c r="D43" s="810"/>
      <c r="E43" s="810"/>
      <c r="F43" s="810"/>
      <c r="G43" s="810"/>
      <c r="H43" s="810"/>
      <c r="I43" s="810"/>
      <c r="J43" s="810"/>
      <c r="K43" s="810"/>
      <c r="L43" s="810"/>
      <c r="M43" s="810"/>
      <c r="N43" s="810"/>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221</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row>
    <row r="48" spans="1:54" x14ac:dyDescent="0.15">
      <c r="A48" s="40"/>
      <c r="B48" s="41"/>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row>
    <row r="49" spans="1:45" x14ac:dyDescent="0.15">
      <c r="A49" s="40"/>
      <c r="B49" s="41"/>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57" t="s">
        <v>196</v>
      </c>
      <c r="B58" s="757"/>
      <c r="C58" s="757"/>
      <c r="D58" s="757"/>
      <c r="E58" s="757"/>
      <c r="F58" s="757"/>
      <c r="G58" s="757"/>
      <c r="H58" s="757"/>
      <c r="I58" s="757"/>
      <c r="J58" s="757"/>
      <c r="K58" s="757"/>
      <c r="L58" s="757"/>
      <c r="M58" s="757"/>
      <c r="N58" s="757"/>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row>
    <row r="59" spans="1:45" x14ac:dyDescent="0.15">
      <c r="A59" s="41"/>
      <c r="B59" s="749" t="s">
        <v>197</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748"/>
      <c r="K62" s="748"/>
      <c r="L62" s="748"/>
      <c r="M62" s="748"/>
      <c r="N62" s="748"/>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198</v>
      </c>
      <c r="B65" s="40"/>
      <c r="C65" s="40"/>
      <c r="D65" s="40"/>
      <c r="E65" s="40"/>
      <c r="F65" s="40"/>
      <c r="G65" s="40"/>
      <c r="H65" s="40"/>
      <c r="I65" s="40"/>
      <c r="J65" s="739"/>
      <c r="K65" s="739"/>
      <c r="L65" s="739"/>
      <c r="M65" s="739"/>
      <c r="N65" s="739"/>
      <c r="O65" s="739"/>
      <c r="P65" s="739"/>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199</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200</v>
      </c>
      <c r="C69" s="37"/>
      <c r="D69" s="42"/>
      <c r="E69" s="42"/>
      <c r="F69" s="42"/>
      <c r="G69" s="42"/>
      <c r="H69" s="42"/>
      <c r="I69" s="42"/>
      <c r="J69" s="42"/>
      <c r="K69" s="42"/>
      <c r="L69" s="42"/>
      <c r="M69" s="37"/>
      <c r="N69" s="37"/>
      <c r="O69" s="37"/>
      <c r="P69" s="37"/>
      <c r="Q69" s="43" t="s">
        <v>70</v>
      </c>
      <c r="R69" s="799"/>
      <c r="S69" s="799"/>
      <c r="T69" s="799"/>
      <c r="U69" s="799"/>
      <c r="V69" s="799"/>
      <c r="W69" s="799"/>
      <c r="X69" s="799"/>
      <c r="Y69" s="37" t="s">
        <v>201</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202</v>
      </c>
      <c r="C70" s="37"/>
      <c r="D70" s="42"/>
      <c r="E70" s="42"/>
      <c r="F70" s="42"/>
      <c r="G70" s="42"/>
      <c r="H70" s="42"/>
      <c r="I70" s="42"/>
      <c r="J70" s="42"/>
      <c r="K70" s="42"/>
      <c r="L70" s="42"/>
      <c r="M70" s="37"/>
      <c r="N70" s="37"/>
      <c r="O70" s="37"/>
      <c r="P70" s="37"/>
      <c r="Q70" s="43" t="s">
        <v>70</v>
      </c>
      <c r="R70" s="799"/>
      <c r="S70" s="799"/>
      <c r="T70" s="799"/>
      <c r="U70" s="799"/>
      <c r="V70" s="799"/>
      <c r="W70" s="799"/>
      <c r="X70" s="799"/>
      <c r="Y70" s="37" t="s">
        <v>201</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203</v>
      </c>
      <c r="C71" s="42"/>
      <c r="D71" s="42"/>
      <c r="E71" s="42"/>
      <c r="F71" s="42"/>
      <c r="G71" s="42"/>
      <c r="H71" s="42"/>
      <c r="I71" s="42"/>
      <c r="J71" s="42"/>
      <c r="K71" s="42"/>
      <c r="L71" s="42"/>
      <c r="M71" s="728" t="s">
        <v>133</v>
      </c>
      <c r="N71" s="728"/>
      <c r="O71" s="728"/>
      <c r="P71" s="728"/>
      <c r="Q71" s="43" t="s">
        <v>70</v>
      </c>
      <c r="R71" s="731"/>
      <c r="S71" s="731"/>
      <c r="T71" s="731"/>
      <c r="U71" s="731"/>
      <c r="V71" s="731"/>
      <c r="W71" s="731"/>
      <c r="X71" s="731"/>
      <c r="Y71" s="37" t="s">
        <v>171</v>
      </c>
      <c r="Z71" s="43"/>
      <c r="AA71" s="728" t="s">
        <v>135</v>
      </c>
      <c r="AB71" s="728"/>
      <c r="AC71" s="728"/>
      <c r="AD71" s="728"/>
      <c r="AE71" s="43" t="s">
        <v>70</v>
      </c>
      <c r="AF71" s="731"/>
      <c r="AG71" s="731"/>
      <c r="AH71" s="731"/>
      <c r="AI71" s="731"/>
      <c r="AJ71" s="731"/>
      <c r="AK71" s="731"/>
      <c r="AL71" s="731"/>
      <c r="AM71" s="37" t="s">
        <v>171</v>
      </c>
      <c r="AN71" s="43"/>
      <c r="AO71" s="41"/>
      <c r="AP71" s="41"/>
      <c r="AQ71" s="41"/>
      <c r="AR71" s="41"/>
      <c r="AS71" s="41"/>
    </row>
    <row r="72" spans="1:54" x14ac:dyDescent="0.15">
      <c r="A72" s="41"/>
      <c r="B72" s="37" t="s">
        <v>204</v>
      </c>
      <c r="C72" s="41"/>
      <c r="D72" s="41"/>
      <c r="E72" s="41"/>
      <c r="F72" s="41"/>
      <c r="G72" s="41"/>
      <c r="H72" s="41"/>
      <c r="I72" s="41"/>
      <c r="J72" s="41"/>
      <c r="K72" s="41"/>
      <c r="L72" s="41"/>
      <c r="M72" s="41"/>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205</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222</v>
      </c>
      <c r="D76" s="41" t="s">
        <v>206</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10">
        <f>IF(C76="☑",1,0)</f>
        <v>0</v>
      </c>
    </row>
    <row r="77" spans="1:54" x14ac:dyDescent="0.15">
      <c r="A77" s="41"/>
      <c r="B77" s="41"/>
      <c r="C77" s="255" t="s">
        <v>222</v>
      </c>
      <c r="D77" s="41" t="s">
        <v>207</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208</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222</v>
      </c>
      <c r="D81" s="41" t="s">
        <v>209</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222</v>
      </c>
      <c r="D82" s="41" t="s">
        <v>210</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222</v>
      </c>
      <c r="D83" s="41" t="s">
        <v>211</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222</v>
      </c>
      <c r="D84" s="41" t="s">
        <v>212</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222</v>
      </c>
      <c r="D85" s="41" t="s">
        <v>213</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214</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215</v>
      </c>
      <c r="C89" s="41"/>
      <c r="D89" s="41"/>
      <c r="E89" s="41"/>
      <c r="F89" s="41"/>
      <c r="G89" s="784"/>
      <c r="H89" s="784"/>
      <c r="I89" s="784"/>
      <c r="J89" s="784"/>
      <c r="K89" s="784"/>
      <c r="L89" s="784"/>
      <c r="M89" s="784"/>
      <c r="N89" s="784"/>
      <c r="O89" s="784"/>
      <c r="P89" s="784"/>
      <c r="Q89" s="784"/>
      <c r="R89" s="784"/>
      <c r="S89" s="784"/>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row>
    <row r="90" spans="1:54" x14ac:dyDescent="0.15">
      <c r="A90" s="41"/>
      <c r="B90" s="37" t="s">
        <v>216</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222</v>
      </c>
      <c r="D91" s="41" t="s">
        <v>217</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809" t="s">
        <v>218</v>
      </c>
      <c r="E92" s="809"/>
      <c r="F92" s="809"/>
      <c r="G92" s="809"/>
      <c r="H92" s="809"/>
      <c r="I92" s="809"/>
      <c r="J92" s="809"/>
      <c r="K92" s="809"/>
      <c r="L92" s="800"/>
      <c r="M92" s="800"/>
      <c r="N92" s="800"/>
      <c r="O92" s="800"/>
      <c r="P92" s="800"/>
      <c r="Q92" s="800"/>
      <c r="R92" s="800"/>
      <c r="S92" s="800"/>
      <c r="T92" s="800"/>
      <c r="U92" s="800"/>
      <c r="V92" s="800"/>
      <c r="W92" s="800"/>
      <c r="X92" s="800"/>
      <c r="Y92" s="800"/>
      <c r="Z92" s="800"/>
      <c r="AA92" s="800"/>
      <c r="AB92" s="800"/>
      <c r="AC92" s="800"/>
      <c r="AD92" s="800"/>
      <c r="AE92" s="800"/>
      <c r="AF92" s="800"/>
      <c r="AG92" s="800"/>
      <c r="AH92" s="800"/>
      <c r="AI92" s="800"/>
      <c r="AJ92" s="800"/>
      <c r="AK92" s="800"/>
      <c r="AL92" s="800"/>
      <c r="AM92" s="800"/>
      <c r="AN92" s="800"/>
      <c r="AO92" s="800"/>
      <c r="AP92" s="800"/>
      <c r="AQ92" s="800"/>
      <c r="AR92" s="805" t="s">
        <v>18</v>
      </c>
      <c r="AS92" s="805"/>
    </row>
    <row r="93" spans="1:54" x14ac:dyDescent="0.15">
      <c r="A93" s="41"/>
      <c r="B93" s="41"/>
      <c r="C93" s="255" t="s">
        <v>222</v>
      </c>
      <c r="D93" s="41" t="s">
        <v>219</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9" t="s">
        <v>70</v>
      </c>
      <c r="B97" s="809"/>
      <c r="C97" s="810"/>
      <c r="D97" s="810"/>
      <c r="E97" s="810"/>
      <c r="F97" s="810"/>
      <c r="G97" s="810"/>
      <c r="H97" s="810"/>
      <c r="I97" s="810"/>
      <c r="J97" s="810"/>
      <c r="K97" s="810"/>
      <c r="L97" s="810"/>
      <c r="M97" s="810"/>
      <c r="N97" s="810"/>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221</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84"/>
      <c r="D101" s="784"/>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784"/>
      <c r="AL101" s="784"/>
      <c r="AM101" s="784"/>
      <c r="AN101" s="784"/>
      <c r="AO101" s="784"/>
      <c r="AP101" s="784"/>
      <c r="AQ101" s="784"/>
      <c r="AR101" s="784"/>
      <c r="AS101" s="784"/>
    </row>
    <row r="102" spans="1:45" x14ac:dyDescent="0.15">
      <c r="A102" s="40"/>
      <c r="B102" s="41"/>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84"/>
      <c r="AQ102" s="784"/>
      <c r="AR102" s="784"/>
      <c r="AS102" s="784"/>
    </row>
    <row r="103" spans="1:45" x14ac:dyDescent="0.15">
      <c r="A103" s="40"/>
      <c r="B103" s="41"/>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c r="AS103" s="784"/>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57" t="s">
        <v>196</v>
      </c>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row>
    <row r="113" spans="1:45" x14ac:dyDescent="0.15">
      <c r="A113" s="41"/>
      <c r="B113" s="749" t="s">
        <v>197</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748"/>
      <c r="K116" s="748"/>
      <c r="L116" s="748"/>
      <c r="M116" s="748"/>
      <c r="N116" s="748"/>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198</v>
      </c>
      <c r="B119" s="40"/>
      <c r="C119" s="40"/>
      <c r="D119" s="40"/>
      <c r="E119" s="40"/>
      <c r="F119" s="40"/>
      <c r="G119" s="40"/>
      <c r="H119" s="40"/>
      <c r="I119" s="40"/>
      <c r="J119" s="739"/>
      <c r="K119" s="739"/>
      <c r="L119" s="739"/>
      <c r="M119" s="739"/>
      <c r="N119" s="739"/>
      <c r="O119" s="739"/>
      <c r="P119" s="739"/>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199</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200</v>
      </c>
      <c r="C123" s="37"/>
      <c r="D123" s="42"/>
      <c r="E123" s="42"/>
      <c r="F123" s="42"/>
      <c r="G123" s="42"/>
      <c r="H123" s="42"/>
      <c r="I123" s="42"/>
      <c r="J123" s="42"/>
      <c r="K123" s="42"/>
      <c r="L123" s="42"/>
      <c r="M123" s="37"/>
      <c r="N123" s="37"/>
      <c r="O123" s="37"/>
      <c r="P123" s="37"/>
      <c r="Q123" s="43" t="s">
        <v>70</v>
      </c>
      <c r="R123" s="799"/>
      <c r="S123" s="799"/>
      <c r="T123" s="799"/>
      <c r="U123" s="799"/>
      <c r="V123" s="799"/>
      <c r="W123" s="799"/>
      <c r="X123" s="799"/>
      <c r="Y123" s="37" t="s">
        <v>201</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202</v>
      </c>
      <c r="C124" s="37"/>
      <c r="D124" s="42"/>
      <c r="E124" s="42"/>
      <c r="F124" s="42"/>
      <c r="G124" s="42"/>
      <c r="H124" s="42"/>
      <c r="I124" s="42"/>
      <c r="J124" s="42"/>
      <c r="K124" s="42"/>
      <c r="L124" s="42"/>
      <c r="M124" s="37"/>
      <c r="N124" s="37"/>
      <c r="O124" s="37"/>
      <c r="P124" s="37"/>
      <c r="Q124" s="43" t="s">
        <v>70</v>
      </c>
      <c r="R124" s="799"/>
      <c r="S124" s="799"/>
      <c r="T124" s="799"/>
      <c r="U124" s="799"/>
      <c r="V124" s="799"/>
      <c r="W124" s="799"/>
      <c r="X124" s="799"/>
      <c r="Y124" s="37" t="s">
        <v>201</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203</v>
      </c>
      <c r="C125" s="42"/>
      <c r="D125" s="42"/>
      <c r="E125" s="42"/>
      <c r="F125" s="42"/>
      <c r="G125" s="42"/>
      <c r="H125" s="42"/>
      <c r="I125" s="42"/>
      <c r="J125" s="42"/>
      <c r="K125" s="42"/>
      <c r="L125" s="42"/>
      <c r="M125" s="728" t="s">
        <v>133</v>
      </c>
      <c r="N125" s="728"/>
      <c r="O125" s="728"/>
      <c r="P125" s="728"/>
      <c r="Q125" s="43" t="s">
        <v>70</v>
      </c>
      <c r="R125" s="731"/>
      <c r="S125" s="731"/>
      <c r="T125" s="731"/>
      <c r="U125" s="731"/>
      <c r="V125" s="731"/>
      <c r="W125" s="731"/>
      <c r="X125" s="731"/>
      <c r="Y125" s="37" t="s">
        <v>171</v>
      </c>
      <c r="Z125" s="43"/>
      <c r="AA125" s="728" t="s">
        <v>135</v>
      </c>
      <c r="AB125" s="728"/>
      <c r="AC125" s="728"/>
      <c r="AD125" s="728"/>
      <c r="AE125" s="43" t="s">
        <v>70</v>
      </c>
      <c r="AF125" s="731"/>
      <c r="AG125" s="731"/>
      <c r="AH125" s="731"/>
      <c r="AI125" s="731"/>
      <c r="AJ125" s="731"/>
      <c r="AK125" s="731"/>
      <c r="AL125" s="731"/>
      <c r="AM125" s="37" t="s">
        <v>171</v>
      </c>
      <c r="AN125" s="43"/>
      <c r="AO125" s="41"/>
      <c r="AP125" s="41"/>
      <c r="AQ125" s="41"/>
      <c r="AR125" s="41"/>
      <c r="AS125" s="41"/>
    </row>
    <row r="126" spans="1:45" x14ac:dyDescent="0.15">
      <c r="A126" s="41"/>
      <c r="B126" s="37" t="s">
        <v>204</v>
      </c>
      <c r="C126" s="41"/>
      <c r="D126" s="41"/>
      <c r="E126" s="41"/>
      <c r="F126" s="41"/>
      <c r="G126" s="41"/>
      <c r="H126" s="41"/>
      <c r="I126" s="41"/>
      <c r="J126" s="41"/>
      <c r="K126" s="41"/>
      <c r="L126" s="41"/>
      <c r="M126" s="41"/>
      <c r="N126" s="763" t="s">
        <v>3</v>
      </c>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205</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222</v>
      </c>
      <c r="D130" s="41" t="s">
        <v>206</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10">
        <f>IF(C130="☑",1,0)</f>
        <v>0</v>
      </c>
    </row>
    <row r="131" spans="1:54" x14ac:dyDescent="0.15">
      <c r="A131" s="41"/>
      <c r="B131" s="41"/>
      <c r="C131" s="255" t="s">
        <v>222</v>
      </c>
      <c r="D131" s="41" t="s">
        <v>207</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208</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222</v>
      </c>
      <c r="D135" s="41" t="s">
        <v>209</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222</v>
      </c>
      <c r="D136" s="41" t="s">
        <v>210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222</v>
      </c>
      <c r="D137" s="41" t="s">
        <v>211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222</v>
      </c>
      <c r="D138" s="41" t="s">
        <v>212</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222</v>
      </c>
      <c r="D139" s="41" t="s">
        <v>213</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214</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215</v>
      </c>
      <c r="C143" s="41"/>
      <c r="D143" s="41"/>
      <c r="E143" s="41"/>
      <c r="F143" s="41"/>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c r="AJ143" s="784"/>
      <c r="AK143" s="784"/>
      <c r="AL143" s="784"/>
      <c r="AM143" s="784"/>
      <c r="AN143" s="784"/>
      <c r="AO143" s="784"/>
      <c r="AP143" s="784"/>
      <c r="AQ143" s="784"/>
      <c r="AR143" s="784"/>
      <c r="AS143" s="784"/>
    </row>
    <row r="144" spans="1:54" x14ac:dyDescent="0.15">
      <c r="A144" s="41"/>
      <c r="B144" s="37" t="s">
        <v>216</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222</v>
      </c>
      <c r="D145" s="41" t="s">
        <v>217</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809" t="s">
        <v>218</v>
      </c>
      <c r="E146" s="809"/>
      <c r="F146" s="809"/>
      <c r="G146" s="809"/>
      <c r="H146" s="809"/>
      <c r="I146" s="809"/>
      <c r="J146" s="809"/>
      <c r="K146" s="809"/>
      <c r="L146" s="800"/>
      <c r="M146" s="800"/>
      <c r="N146" s="800"/>
      <c r="O146" s="800"/>
      <c r="P146" s="800"/>
      <c r="Q146" s="800"/>
      <c r="R146" s="800"/>
      <c r="S146" s="800"/>
      <c r="T146" s="800"/>
      <c r="U146" s="800"/>
      <c r="V146" s="800"/>
      <c r="W146" s="800"/>
      <c r="X146" s="800"/>
      <c r="Y146" s="800"/>
      <c r="Z146" s="800"/>
      <c r="AA146" s="800"/>
      <c r="AB146" s="800"/>
      <c r="AC146" s="800"/>
      <c r="AD146" s="800"/>
      <c r="AE146" s="800"/>
      <c r="AF146" s="800"/>
      <c r="AG146" s="800"/>
      <c r="AH146" s="800"/>
      <c r="AI146" s="800"/>
      <c r="AJ146" s="800"/>
      <c r="AK146" s="800"/>
      <c r="AL146" s="800"/>
      <c r="AM146" s="800"/>
      <c r="AN146" s="800"/>
      <c r="AO146" s="800"/>
      <c r="AP146" s="800"/>
      <c r="AQ146" s="800"/>
      <c r="AR146" s="805" t="s">
        <v>18</v>
      </c>
      <c r="AS146" s="805"/>
    </row>
    <row r="147" spans="1:54" x14ac:dyDescent="0.15">
      <c r="A147" s="41"/>
      <c r="B147" s="41"/>
      <c r="C147" s="255" t="s">
        <v>2045</v>
      </c>
      <c r="D147" s="41" t="s">
        <v>219</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220</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9" t="s">
        <v>70</v>
      </c>
      <c r="B151" s="809"/>
      <c r="C151" s="810"/>
      <c r="D151" s="810"/>
      <c r="E151" s="810"/>
      <c r="F151" s="810"/>
      <c r="G151" s="810"/>
      <c r="H151" s="810"/>
      <c r="I151" s="810"/>
      <c r="J151" s="810"/>
      <c r="K151" s="810"/>
      <c r="L151" s="810"/>
      <c r="M151" s="810"/>
      <c r="N151" s="810"/>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221</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84"/>
      <c r="D155" s="784"/>
      <c r="E155" s="784"/>
      <c r="F155" s="784"/>
      <c r="G155" s="784"/>
      <c r="H155" s="784"/>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row>
    <row r="156" spans="1:54" x14ac:dyDescent="0.15">
      <c r="A156" s="40"/>
      <c r="B156" s="41"/>
      <c r="C156" s="784"/>
      <c r="D156" s="784"/>
      <c r="E156" s="784"/>
      <c r="F156" s="784"/>
      <c r="G156" s="784"/>
      <c r="H156" s="784"/>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row>
    <row r="157" spans="1:54" x14ac:dyDescent="0.15">
      <c r="A157" s="40"/>
      <c r="B157" s="41"/>
      <c r="C157" s="784"/>
      <c r="D157" s="784"/>
      <c r="E157" s="784"/>
      <c r="F157" s="784"/>
      <c r="G157" s="784"/>
      <c r="H157" s="784"/>
      <c r="I157" s="784"/>
      <c r="J157" s="784"/>
      <c r="K157" s="784"/>
      <c r="L157" s="784"/>
      <c r="M157" s="784"/>
      <c r="N157" s="784"/>
      <c r="O157" s="784"/>
      <c r="P157" s="784"/>
      <c r="Q157" s="784"/>
      <c r="R157" s="784"/>
      <c r="S157" s="784"/>
      <c r="T157" s="784"/>
      <c r="U157" s="784"/>
      <c r="V157" s="784"/>
      <c r="W157" s="784"/>
      <c r="X157" s="784"/>
      <c r="Y157" s="784"/>
      <c r="Z157" s="784"/>
      <c r="AA157" s="784"/>
      <c r="AB157" s="784"/>
      <c r="AC157" s="784"/>
      <c r="AD157" s="784"/>
      <c r="AE157" s="784"/>
      <c r="AF157" s="784"/>
      <c r="AG157" s="784"/>
      <c r="AH157" s="784"/>
      <c r="AI157" s="784"/>
      <c r="AJ157" s="784"/>
      <c r="AK157" s="784"/>
      <c r="AL157" s="784"/>
      <c r="AM157" s="784"/>
      <c r="AN157" s="784"/>
      <c r="AO157" s="784"/>
      <c r="AP157" s="784"/>
      <c r="AQ157" s="784"/>
      <c r="AR157" s="784"/>
      <c r="AS157" s="784"/>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5" priority="21" operator="equal">
      <formula>""</formula>
    </cfRule>
  </conditionalFormatting>
  <conditionalFormatting sqref="C97:N97">
    <cfRule type="cellIs" dxfId="684" priority="12" operator="equal">
      <formula>""</formula>
    </cfRule>
  </conditionalFormatting>
  <conditionalFormatting sqref="C151:N151">
    <cfRule type="cellIs" dxfId="683" priority="3" operator="equal">
      <formula>""</formula>
    </cfRule>
  </conditionalFormatting>
  <conditionalFormatting sqref="C47:AS49">
    <cfRule type="cellIs" dxfId="682" priority="20" operator="equal">
      <formula>""</formula>
    </cfRule>
  </conditionalFormatting>
  <conditionalFormatting sqref="C101:AS103">
    <cfRule type="cellIs" dxfId="681" priority="11" operator="equal">
      <formula>""</formula>
    </cfRule>
  </conditionalFormatting>
  <conditionalFormatting sqref="C155:AS157">
    <cfRule type="cellIs" dxfId="680" priority="2" operator="equal">
      <formula>""</formula>
    </cfRule>
  </conditionalFormatting>
  <conditionalFormatting sqref="G35:AS35">
    <cfRule type="cellIs" dxfId="679" priority="23" operator="equal">
      <formula>""</formula>
    </cfRule>
  </conditionalFormatting>
  <conditionalFormatting sqref="G89:AS89">
    <cfRule type="cellIs" dxfId="678" priority="14" operator="equal">
      <formula>""</formula>
    </cfRule>
  </conditionalFormatting>
  <conditionalFormatting sqref="G143:AS143">
    <cfRule type="cellIs" dxfId="677" priority="5" operator="equal">
      <formula>""</formula>
    </cfRule>
  </conditionalFormatting>
  <conditionalFormatting sqref="J8:N8">
    <cfRule type="cellIs" dxfId="676" priority="28" operator="equal">
      <formula>""</formula>
    </cfRule>
  </conditionalFormatting>
  <conditionalFormatting sqref="J62:N62">
    <cfRule type="cellIs" dxfId="675" priority="19" operator="equal">
      <formula>""</formula>
    </cfRule>
  </conditionalFormatting>
  <conditionalFormatting sqref="J116:N116">
    <cfRule type="cellIs" dxfId="674" priority="10" operator="equal">
      <formula>""</formula>
    </cfRule>
  </conditionalFormatting>
  <conditionalFormatting sqref="J11:P11">
    <cfRule type="cellIs" dxfId="673" priority="27" operator="equal">
      <formula>""</formula>
    </cfRule>
  </conditionalFormatting>
  <conditionalFormatting sqref="J65:P65">
    <cfRule type="cellIs" dxfId="672" priority="18" operator="equal">
      <formula>""</formula>
    </cfRule>
  </conditionalFormatting>
  <conditionalFormatting sqref="J119:P119">
    <cfRule type="cellIs" dxfId="671" priority="9" operator="equal">
      <formula>""</formula>
    </cfRule>
  </conditionalFormatting>
  <conditionalFormatting sqref="L38:AQ38">
    <cfRule type="cellIs" dxfId="670" priority="22" operator="equal">
      <formula>""</formula>
    </cfRule>
  </conditionalFormatting>
  <conditionalFormatting sqref="L92:AQ92">
    <cfRule type="cellIs" dxfId="669" priority="13" operator="equal">
      <formula>""</formula>
    </cfRule>
  </conditionalFormatting>
  <conditionalFormatting sqref="L146:AQ146">
    <cfRule type="cellIs" dxfId="668" priority="4" operator="equal">
      <formula>""</formula>
    </cfRule>
  </conditionalFormatting>
  <conditionalFormatting sqref="N18:AR18">
    <cfRule type="cellIs" dxfId="667" priority="24" operator="equal">
      <formula>""</formula>
    </cfRule>
  </conditionalFormatting>
  <conditionalFormatting sqref="N72:AR72">
    <cfRule type="cellIs" dxfId="666" priority="1" operator="equal">
      <formula>""</formula>
    </cfRule>
  </conditionalFormatting>
  <conditionalFormatting sqref="N126:AR126">
    <cfRule type="cellIs" dxfId="665" priority="6" operator="equal">
      <formula>""</formula>
    </cfRule>
  </conditionalFormatting>
  <conditionalFormatting sqref="R15:X17 AF17:AL17">
    <cfRule type="cellIs" dxfId="664" priority="25" operator="equal">
      <formula>""</formula>
    </cfRule>
  </conditionalFormatting>
  <conditionalFormatting sqref="R69:X71 AF71:AL71">
    <cfRule type="cellIs" dxfId="663" priority="16" operator="equal">
      <formula>""</formula>
    </cfRule>
  </conditionalFormatting>
  <conditionalFormatting sqref="R123:X125 AF125:AL125">
    <cfRule type="cellIs" dxfId="662"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25" t="s">
        <v>2552</v>
      </c>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row>
    <row r="7" spans="1:45" ht="12.95" customHeight="1" x14ac:dyDescent="0.15">
      <c r="A7" s="772" t="s">
        <v>368</v>
      </c>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pans="1:45" ht="12.95" customHeight="1" x14ac:dyDescent="0.15">
      <c r="A8" s="19"/>
      <c r="B8" s="746" t="s">
        <v>22</v>
      </c>
      <c r="C8" s="746"/>
      <c r="D8" s="746"/>
      <c r="E8" s="746"/>
      <c r="F8" s="746"/>
      <c r="G8" s="746"/>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46" t="s">
        <v>24</v>
      </c>
      <c r="C12" s="746"/>
      <c r="D12" s="746"/>
      <c r="E12" s="746"/>
      <c r="F12" s="746"/>
      <c r="G12" s="746"/>
      <c r="H12" s="746"/>
      <c r="I12" s="746"/>
      <c r="J12" s="743" t="str">
        <f>IF(ISBLANK('確認(2～6面)'!J9),"",'確認(2～6面)'!J9)</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ht="12.95" customHeight="1" x14ac:dyDescent="0.15">
      <c r="A13" s="19"/>
      <c r="B13" s="746" t="s">
        <v>25</v>
      </c>
      <c r="C13" s="746"/>
      <c r="D13" s="746"/>
      <c r="E13" s="746"/>
      <c r="F13" s="746"/>
      <c r="G13" s="746"/>
      <c r="H13" s="746"/>
      <c r="I13" s="746"/>
      <c r="J13" s="743" t="str">
        <f>IF(ISBLANK('確認(2～6面)'!J10),"",'確認(2～6面)'!J10)</f>
        <v/>
      </c>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row>
    <row r="14" spans="1:45" ht="12.95" customHeight="1" x14ac:dyDescent="0.15">
      <c r="A14" s="19"/>
      <c r="B14" s="19"/>
      <c r="C14" s="19"/>
      <c r="D14" s="19"/>
      <c r="E14" s="19"/>
      <c r="F14" s="19"/>
      <c r="G14" s="19"/>
      <c r="H14" s="19"/>
      <c r="I14" s="19"/>
      <c r="J14" s="743" t="str">
        <f>IF(ISBLANK('確認(2～6面)'!J11),"",'確認(2～6面)'!J11)</f>
        <v/>
      </c>
      <c r="K14" s="743"/>
      <c r="L14" s="743"/>
      <c r="M14" s="743"/>
      <c r="N14" s="743"/>
      <c r="O14" s="743"/>
      <c r="P14" s="743"/>
      <c r="Q14" s="743"/>
      <c r="R14" s="743"/>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row>
    <row r="15" spans="1:45" ht="12.95" customHeight="1" x14ac:dyDescent="0.15">
      <c r="A15" s="19"/>
      <c r="B15" s="746" t="s">
        <v>26</v>
      </c>
      <c r="C15" s="746"/>
      <c r="D15" s="746"/>
      <c r="E15" s="746"/>
      <c r="F15" s="746"/>
      <c r="G15" s="746"/>
      <c r="H15" s="746"/>
      <c r="I15" s="746"/>
      <c r="J15" s="822" t="str">
        <f>IF(ISBLANK('確認(2～6面)'!J12),"",'確認(2～6面)'!J12)</f>
        <v/>
      </c>
      <c r="K15" s="822"/>
      <c r="L15" s="822"/>
      <c r="M15" s="822"/>
      <c r="N15" s="170" t="s">
        <v>27</v>
      </c>
      <c r="O15" s="822" t="str">
        <f>IF(ISBLANK('確認(2～6面)'!O12),"",'確認(2～6面)'!O12)</f>
        <v/>
      </c>
      <c r="P15" s="822"/>
      <c r="Q15" s="822"/>
      <c r="R15" s="822"/>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46" t="s">
        <v>28</v>
      </c>
      <c r="C16" s="746"/>
      <c r="D16" s="746"/>
      <c r="E16" s="746"/>
      <c r="F16" s="746"/>
      <c r="G16" s="746"/>
      <c r="H16" s="746"/>
      <c r="I16" s="746"/>
      <c r="J16" s="743" t="str">
        <f>IF(ISBLANK('確認(2～6面)'!J13),"",'確認(2～6面)'!J13)</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46" t="s">
        <v>31</v>
      </c>
      <c r="C20" s="746"/>
      <c r="D20" s="746"/>
      <c r="E20" s="746"/>
      <c r="F20" s="746"/>
      <c r="G20" s="746"/>
      <c r="H20" s="746"/>
      <c r="I20" s="746"/>
      <c r="J20" s="19"/>
      <c r="K20" s="18"/>
      <c r="L20" s="21" t="s">
        <v>16</v>
      </c>
      <c r="M20" s="823" t="str">
        <f>IF(ISBLANK('確認(2～6面)'!M18),"",'確認(2～6面)'!M18)</f>
        <v/>
      </c>
      <c r="N20" s="823"/>
      <c r="O20" s="823"/>
      <c r="P20" s="823"/>
      <c r="Q20" s="19" t="s">
        <v>32</v>
      </c>
      <c r="R20" s="19" t="s">
        <v>33</v>
      </c>
      <c r="S20" s="19"/>
      <c r="T20" s="19"/>
      <c r="U20" s="19"/>
      <c r="V20" s="19"/>
      <c r="W20" s="19"/>
      <c r="X20" s="19"/>
      <c r="Y20" s="21" t="s">
        <v>16</v>
      </c>
      <c r="Z20" s="776" t="str">
        <f>IF(ISBLANK('確認(2～6面)'!Z18),"",'確認(2～6面)'!Z18)</f>
        <v/>
      </c>
      <c r="AA20" s="776"/>
      <c r="AB20" s="776"/>
      <c r="AC20" s="776"/>
      <c r="AD20" s="776"/>
      <c r="AE20" s="776"/>
      <c r="AF20" s="776"/>
      <c r="AG20" s="22" t="s">
        <v>18</v>
      </c>
      <c r="AH20" s="751" t="s">
        <v>2082</v>
      </c>
      <c r="AI20" s="751"/>
      <c r="AJ20" s="751"/>
      <c r="AK20" s="751"/>
      <c r="AL20" s="822" t="str">
        <f>IF(ISBLANK('確認(2～6面)'!AL18),"",'確認(2～6面)'!AL18)</f>
        <v/>
      </c>
      <c r="AM20" s="822"/>
      <c r="AN20" s="822"/>
      <c r="AO20" s="822"/>
      <c r="AP20" s="822"/>
      <c r="AQ20" s="822"/>
      <c r="AR20" s="822"/>
      <c r="AS20" s="19" t="s">
        <v>20</v>
      </c>
    </row>
    <row r="21" spans="1:45" ht="12.95" customHeight="1" x14ac:dyDescent="0.15">
      <c r="A21" s="19"/>
      <c r="B21" s="746" t="s">
        <v>25</v>
      </c>
      <c r="C21" s="746"/>
      <c r="D21" s="746"/>
      <c r="E21" s="746"/>
      <c r="F21" s="746"/>
      <c r="G21" s="746"/>
      <c r="H21" s="746"/>
      <c r="I21" s="746"/>
      <c r="J21" s="743" t="str">
        <f>IF(ISBLANK('確認(2～6面)'!J19),"",'確認(2～6面)'!J19)</f>
        <v/>
      </c>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row>
    <row r="22" spans="1:45" ht="12.95" customHeight="1" x14ac:dyDescent="0.15">
      <c r="A22" s="19"/>
      <c r="B22" s="746" t="s">
        <v>35</v>
      </c>
      <c r="C22" s="746"/>
      <c r="D22" s="746"/>
      <c r="E22" s="746"/>
      <c r="F22" s="746"/>
      <c r="G22" s="746"/>
      <c r="H22" s="746"/>
      <c r="I22" s="746"/>
      <c r="J22" s="746"/>
      <c r="K22" s="746"/>
      <c r="L22" s="21" t="s">
        <v>16</v>
      </c>
      <c r="M22" s="823" t="str">
        <f>IF(ISBLANK('確認(2～6面)'!M20),"",'確認(2～6面)'!M20)</f>
        <v/>
      </c>
      <c r="N22" s="823"/>
      <c r="O22" s="823"/>
      <c r="P22" s="56" t="s">
        <v>354</v>
      </c>
      <c r="Q22" s="774" t="s">
        <v>17</v>
      </c>
      <c r="R22" s="774"/>
      <c r="S22" s="774"/>
      <c r="T22" s="774"/>
      <c r="U22" s="774"/>
      <c r="V22" s="774"/>
      <c r="W22" s="21" t="s">
        <v>16</v>
      </c>
      <c r="X22" s="822" t="str">
        <f>IF(ISBLANK('確認(2～6面)'!X20),"",'確認(2～6面)'!X20)</f>
        <v/>
      </c>
      <c r="Y22" s="824"/>
      <c r="Z22" s="824"/>
      <c r="AA22" s="824"/>
      <c r="AB22" s="22" t="s">
        <v>18</v>
      </c>
      <c r="AC22" s="772" t="s">
        <v>19</v>
      </c>
      <c r="AD22" s="772"/>
      <c r="AE22" s="772"/>
      <c r="AF22" s="772"/>
      <c r="AG22" s="772"/>
      <c r="AH22" s="772"/>
      <c r="AI22" s="822" t="str">
        <f>IF(ISBLANK('確認(2～6面)'!AI20),"",'確認(2～6面)'!AI20)</f>
        <v/>
      </c>
      <c r="AJ22" s="822"/>
      <c r="AK22" s="822"/>
      <c r="AL22" s="822"/>
      <c r="AM22" s="822"/>
      <c r="AN22" s="20"/>
      <c r="AO22" s="822" t="str">
        <f>IF(ISBLANK('確認(2～6面)'!AO20),"",'確認(2～6面)'!AO20)</f>
        <v/>
      </c>
      <c r="AP22" s="822"/>
      <c r="AQ22" s="822"/>
      <c r="AR22" s="822"/>
      <c r="AS22" s="19" t="s">
        <v>20</v>
      </c>
    </row>
    <row r="23" spans="1:45" ht="12.95" customHeight="1" x14ac:dyDescent="0.15">
      <c r="A23" s="19"/>
      <c r="B23" s="19"/>
      <c r="C23" s="19"/>
      <c r="D23" s="19"/>
      <c r="E23" s="22"/>
      <c r="F23" s="22"/>
      <c r="G23" s="22"/>
      <c r="H23" s="22"/>
      <c r="I23" s="22"/>
      <c r="J23" s="743" t="str">
        <f>IF(ISBLANK('確認(2～6面)'!J21),"",'確認(2～6面)'!J21)</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ht="12.95" customHeight="1" x14ac:dyDescent="0.15">
      <c r="A24" s="19"/>
      <c r="B24" s="746" t="s">
        <v>36</v>
      </c>
      <c r="C24" s="746"/>
      <c r="D24" s="746"/>
      <c r="E24" s="746"/>
      <c r="F24" s="746"/>
      <c r="G24" s="746"/>
      <c r="H24" s="746"/>
      <c r="I24" s="746"/>
      <c r="J24" s="822" t="str">
        <f>IF(ISBLANK('確認(2～6面)'!J22),"",'確認(2～6面)'!J22)</f>
        <v/>
      </c>
      <c r="K24" s="822"/>
      <c r="L24" s="822"/>
      <c r="M24" s="822"/>
      <c r="N24" s="68" t="s">
        <v>27</v>
      </c>
      <c r="O24" s="822" t="str">
        <f>IF(ISBLANK('確認(2～6面)'!O22),"",'確認(2～6面)'!O22)</f>
        <v/>
      </c>
      <c r="P24" s="822"/>
      <c r="Q24" s="822"/>
      <c r="R24" s="822"/>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46" t="s">
        <v>37</v>
      </c>
      <c r="C25" s="746"/>
      <c r="D25" s="746"/>
      <c r="E25" s="746"/>
      <c r="F25" s="746"/>
      <c r="G25" s="746"/>
      <c r="H25" s="746"/>
      <c r="I25" s="746"/>
      <c r="J25" s="743" t="str">
        <f>IF(ISBLANK('確認(2～6面)'!J23),"",'確認(2～6面)'!J23)</f>
        <v/>
      </c>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row>
    <row r="26" spans="1:45" ht="12.95" customHeight="1" x14ac:dyDescent="0.15">
      <c r="A26" s="19"/>
      <c r="B26" s="746" t="s">
        <v>38</v>
      </c>
      <c r="C26" s="746"/>
      <c r="D26" s="746"/>
      <c r="E26" s="746"/>
      <c r="F26" s="746"/>
      <c r="G26" s="746"/>
      <c r="H26" s="746"/>
      <c r="I26" s="746"/>
      <c r="J26" s="822" t="str">
        <f>IF(ISBLANK('確認(2～6面)'!J24),"",'確認(2～6面)'!J24)</f>
        <v/>
      </c>
      <c r="K26" s="822"/>
      <c r="L26" s="822"/>
      <c r="M26" s="822"/>
      <c r="N26" s="68" t="s">
        <v>27</v>
      </c>
      <c r="O26" s="822" t="str">
        <f>IF(ISBLANK('確認(2～6面)'!O24),"",'確認(2～6面)'!O24)</f>
        <v/>
      </c>
      <c r="P26" s="822"/>
      <c r="Q26" s="822"/>
      <c r="R26" s="822"/>
      <c r="S26" s="68" t="s">
        <v>27</v>
      </c>
      <c r="T26" s="822" t="str">
        <f>IF(ISBLANK('確認(2～6面)'!T24),"",'確認(2～6面)'!T24)</f>
        <v/>
      </c>
      <c r="U26" s="822"/>
      <c r="V26" s="822"/>
      <c r="W26" s="822"/>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46" t="s">
        <v>31</v>
      </c>
      <c r="C31" s="746"/>
      <c r="D31" s="746"/>
      <c r="E31" s="746"/>
      <c r="F31" s="746"/>
      <c r="G31" s="746"/>
      <c r="H31" s="746"/>
      <c r="I31" s="746"/>
      <c r="J31" s="19"/>
      <c r="K31" s="18"/>
      <c r="L31" s="21" t="s">
        <v>16</v>
      </c>
      <c r="M31" s="823" t="str">
        <f>IF(ISBLANK('確認(2～6面)'!M30),"",'確認(2～6面)'!M30)</f>
        <v/>
      </c>
      <c r="N31" s="823"/>
      <c r="O31" s="823"/>
      <c r="P31" s="823"/>
      <c r="Q31" s="19" t="s">
        <v>32</v>
      </c>
      <c r="R31" s="19" t="s">
        <v>33</v>
      </c>
      <c r="S31" s="19"/>
      <c r="T31" s="19"/>
      <c r="U31" s="19"/>
      <c r="V31" s="19"/>
      <c r="W31" s="19"/>
      <c r="X31" s="19"/>
      <c r="Y31" s="21" t="s">
        <v>16</v>
      </c>
      <c r="Z31" s="776" t="str">
        <f>IF(ISBLANK('確認(2～6面)'!Z30),"",'確認(2～6面)'!Z30)</f>
        <v/>
      </c>
      <c r="AA31" s="776"/>
      <c r="AB31" s="776"/>
      <c r="AC31" s="776"/>
      <c r="AD31" s="776"/>
      <c r="AE31" s="776"/>
      <c r="AF31" s="776"/>
      <c r="AG31" s="22" t="s">
        <v>18</v>
      </c>
      <c r="AH31" s="751" t="s">
        <v>34</v>
      </c>
      <c r="AI31" s="751"/>
      <c r="AJ31" s="751"/>
      <c r="AK31" s="751"/>
      <c r="AL31" s="822" t="str">
        <f>IF(ISBLANK('確認(2～6面)'!AL30),"",'確認(2～6面)'!AL30)</f>
        <v/>
      </c>
      <c r="AM31" s="822"/>
      <c r="AN31" s="822"/>
      <c r="AO31" s="822"/>
      <c r="AP31" s="822"/>
      <c r="AQ31" s="822"/>
      <c r="AR31" s="822"/>
      <c r="AS31" s="19" t="s">
        <v>20</v>
      </c>
    </row>
    <row r="32" spans="1:45" ht="12.95" customHeight="1" x14ac:dyDescent="0.15">
      <c r="A32" s="19"/>
      <c r="B32" s="746" t="s">
        <v>25</v>
      </c>
      <c r="C32" s="746"/>
      <c r="D32" s="746"/>
      <c r="E32" s="746"/>
      <c r="F32" s="746"/>
      <c r="G32" s="746"/>
      <c r="H32" s="746"/>
      <c r="I32" s="746"/>
      <c r="J32" s="743" t="str">
        <f>IF(ISBLANK('確認(2～6面)'!J31),"",'確認(2～6面)'!J31)</f>
        <v/>
      </c>
      <c r="K32" s="743"/>
      <c r="L32" s="743"/>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743"/>
      <c r="AP32" s="743"/>
      <c r="AQ32" s="743"/>
      <c r="AR32" s="743"/>
      <c r="AS32" s="743"/>
    </row>
    <row r="33" spans="1:45" ht="12.95" customHeight="1" x14ac:dyDescent="0.15">
      <c r="A33" s="19"/>
      <c r="B33" s="746" t="s">
        <v>352</v>
      </c>
      <c r="C33" s="746"/>
      <c r="D33" s="746"/>
      <c r="E33" s="746"/>
      <c r="F33" s="746"/>
      <c r="G33" s="746"/>
      <c r="H33" s="746"/>
      <c r="I33" s="746"/>
      <c r="J33" s="746"/>
      <c r="K33" s="746"/>
      <c r="L33" s="21" t="s">
        <v>16</v>
      </c>
      <c r="M33" s="823" t="str">
        <f>IF(ISBLANK('確認(2～6面)'!M32),"",'確認(2～6面)'!M32)</f>
        <v/>
      </c>
      <c r="N33" s="823"/>
      <c r="O33" s="823"/>
      <c r="P33" s="56" t="s">
        <v>354</v>
      </c>
      <c r="Q33" s="774" t="s">
        <v>17</v>
      </c>
      <c r="R33" s="774"/>
      <c r="S33" s="774"/>
      <c r="T33" s="774"/>
      <c r="U33" s="774"/>
      <c r="V33" s="774"/>
      <c r="W33" s="21" t="s">
        <v>16</v>
      </c>
      <c r="X33" s="822" t="str">
        <f>IF(ISBLANK('確認(2～6面)'!X32),"",'確認(2～6面)'!X32)</f>
        <v/>
      </c>
      <c r="Y33" s="824"/>
      <c r="Z33" s="824"/>
      <c r="AA33" s="824"/>
      <c r="AB33" s="22" t="s">
        <v>18</v>
      </c>
      <c r="AC33" s="772" t="s">
        <v>19</v>
      </c>
      <c r="AD33" s="772"/>
      <c r="AE33" s="772"/>
      <c r="AF33" s="772"/>
      <c r="AG33" s="772"/>
      <c r="AH33" s="772"/>
      <c r="AI33" s="822" t="str">
        <f>IF(ISBLANK('確認(2～6面)'!AI32),"",'確認(2～6面)'!AI32)</f>
        <v/>
      </c>
      <c r="AJ33" s="822"/>
      <c r="AK33" s="822"/>
      <c r="AL33" s="822"/>
      <c r="AM33" s="822"/>
      <c r="AN33" s="19"/>
      <c r="AO33" s="822" t="str">
        <f>IF(ISBLANK('確認(2～6面)'!AO32),"",'確認(2～6面)'!AO32)</f>
        <v/>
      </c>
      <c r="AP33" s="822"/>
      <c r="AQ33" s="822"/>
      <c r="AR33" s="822"/>
      <c r="AS33" s="19" t="s">
        <v>20</v>
      </c>
    </row>
    <row r="34" spans="1:45" ht="12.95" customHeight="1" x14ac:dyDescent="0.15">
      <c r="A34" s="19"/>
      <c r="B34" s="19"/>
      <c r="C34" s="19"/>
      <c r="D34" s="19"/>
      <c r="E34" s="22"/>
      <c r="F34" s="22"/>
      <c r="G34" s="22"/>
      <c r="H34" s="22"/>
      <c r="I34" s="22"/>
      <c r="J34" s="743" t="str">
        <f>IF(ISBLANK('確認(2～6面)'!J33),"",'確認(2～6面)'!J33)</f>
        <v/>
      </c>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row>
    <row r="35" spans="1:45" ht="12.95" customHeight="1" x14ac:dyDescent="0.15">
      <c r="A35" s="19"/>
      <c r="B35" s="746" t="s">
        <v>36</v>
      </c>
      <c r="C35" s="746"/>
      <c r="D35" s="746"/>
      <c r="E35" s="746"/>
      <c r="F35" s="746"/>
      <c r="G35" s="746"/>
      <c r="H35" s="746"/>
      <c r="I35" s="746"/>
      <c r="J35" s="822" t="str">
        <f>IF(ISBLANK('確認(2～6面)'!J34),"",'確認(2～6面)'!J34)</f>
        <v/>
      </c>
      <c r="K35" s="822"/>
      <c r="L35" s="822"/>
      <c r="M35" s="822"/>
      <c r="N35" s="68" t="s">
        <v>27</v>
      </c>
      <c r="O35" s="822" t="str">
        <f>IF(ISBLANK('確認(2～6面)'!O34),"",'確認(2～6面)'!O34)</f>
        <v/>
      </c>
      <c r="P35" s="822"/>
      <c r="Q35" s="822"/>
      <c r="R35" s="822"/>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46" t="s">
        <v>37</v>
      </c>
      <c r="C36" s="746"/>
      <c r="D36" s="746"/>
      <c r="E36" s="746"/>
      <c r="F36" s="746"/>
      <c r="G36" s="746"/>
      <c r="H36" s="746"/>
      <c r="I36" s="746"/>
      <c r="J36" s="743" t="str">
        <f>IF(ISBLANK('確認(2～6面)'!J35),"",'確認(2～6面)'!J35)</f>
        <v/>
      </c>
      <c r="K36" s="743"/>
      <c r="L36" s="743"/>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row>
    <row r="37" spans="1:45" ht="12.95" customHeight="1" x14ac:dyDescent="0.15">
      <c r="A37" s="19"/>
      <c r="B37" s="746" t="s">
        <v>38</v>
      </c>
      <c r="C37" s="746"/>
      <c r="D37" s="746"/>
      <c r="E37" s="746"/>
      <c r="F37" s="746"/>
      <c r="G37" s="746"/>
      <c r="H37" s="746"/>
      <c r="I37" s="746"/>
      <c r="J37" s="822" t="str">
        <f>IF(ISBLANK('確認(2～6面)'!J36),"",'確認(2～6面)'!J36)</f>
        <v/>
      </c>
      <c r="K37" s="822"/>
      <c r="L37" s="822"/>
      <c r="M37" s="822"/>
      <c r="N37" s="68" t="s">
        <v>27</v>
      </c>
      <c r="O37" s="822" t="str">
        <f>IF(ISBLANK('確認(2～6面)'!O36),"",'確認(2～6面)'!O36)</f>
        <v/>
      </c>
      <c r="P37" s="822"/>
      <c r="Q37" s="822"/>
      <c r="R37" s="822"/>
      <c r="S37" s="68" t="s">
        <v>27</v>
      </c>
      <c r="T37" s="822" t="str">
        <f>IF(ISBLANK('確認(2～6面)'!T36),"",'確認(2～6面)'!T36)</f>
        <v/>
      </c>
      <c r="U37" s="822"/>
      <c r="V37" s="822"/>
      <c r="W37" s="822"/>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46" t="s">
        <v>42</v>
      </c>
      <c r="C38" s="746"/>
      <c r="D38" s="746"/>
      <c r="E38" s="746"/>
      <c r="F38" s="746"/>
      <c r="G38" s="746"/>
      <c r="H38" s="746"/>
      <c r="I38" s="746"/>
      <c r="J38" s="746"/>
      <c r="K38" s="746"/>
      <c r="L38" s="746"/>
      <c r="M38" s="746"/>
      <c r="N38" s="746"/>
      <c r="O38" s="746"/>
      <c r="P38" s="746"/>
      <c r="Q38" s="774" t="str">
        <f>IF(ISBLANK('確認(2～6面)'!Q37),"",'確認(2～6面)'!Q37)</f>
        <v/>
      </c>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row>
    <row r="39" spans="1:45" ht="12.95" customHeight="1" x14ac:dyDescent="0.15">
      <c r="A39" s="19"/>
      <c r="B39" s="23"/>
      <c r="C39" s="23"/>
      <c r="D39" s="23"/>
      <c r="E39" s="23"/>
      <c r="F39" s="23"/>
      <c r="G39" s="23"/>
      <c r="H39" s="23"/>
      <c r="I39" s="23"/>
      <c r="J39" s="743" t="str">
        <f>IF(ISBLANK('確認(2～6面)'!J38),"",'確認(2～6面)'!J38)</f>
        <v/>
      </c>
      <c r="K39" s="743"/>
      <c r="L39" s="743"/>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743"/>
      <c r="AP39" s="743"/>
      <c r="AQ39" s="743"/>
      <c r="AR39" s="743"/>
      <c r="AS39" s="74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46" t="s">
        <v>31</v>
      </c>
      <c r="C42" s="746"/>
      <c r="D42" s="746"/>
      <c r="E42" s="746"/>
      <c r="F42" s="746"/>
      <c r="G42" s="746"/>
      <c r="H42" s="746"/>
      <c r="I42" s="746"/>
      <c r="J42" s="19"/>
      <c r="K42" s="18"/>
      <c r="L42" s="21" t="s">
        <v>16</v>
      </c>
      <c r="M42" s="823" t="str">
        <f>IF(ISBLANK('確認(2～6面)'!M41),"",'確認(2～6面)'!M41)</f>
        <v/>
      </c>
      <c r="N42" s="823"/>
      <c r="O42" s="823"/>
      <c r="P42" s="823"/>
      <c r="Q42" s="19" t="s">
        <v>32</v>
      </c>
      <c r="R42" s="19" t="s">
        <v>33</v>
      </c>
      <c r="S42" s="19"/>
      <c r="T42" s="19"/>
      <c r="U42" s="19"/>
      <c r="V42" s="19"/>
      <c r="W42" s="19"/>
      <c r="X42" s="19"/>
      <c r="Y42" s="21" t="s">
        <v>16</v>
      </c>
      <c r="Z42" s="776" t="str">
        <f>IF(ISBLANK('確認(2～6面)'!Z41),"",'確認(2～6面)'!Z41)</f>
        <v/>
      </c>
      <c r="AA42" s="776"/>
      <c r="AB42" s="776"/>
      <c r="AC42" s="776"/>
      <c r="AD42" s="776"/>
      <c r="AE42" s="776"/>
      <c r="AF42" s="776"/>
      <c r="AG42" s="22" t="s">
        <v>18</v>
      </c>
      <c r="AH42" s="751" t="s">
        <v>34</v>
      </c>
      <c r="AI42" s="751"/>
      <c r="AJ42" s="751"/>
      <c r="AK42" s="751"/>
      <c r="AL42" s="822" t="str">
        <f>IF(ISBLANK('確認(2～6面)'!AL41),"",'確認(2～6面)'!AL41)</f>
        <v/>
      </c>
      <c r="AM42" s="822"/>
      <c r="AN42" s="822"/>
      <c r="AO42" s="822"/>
      <c r="AP42" s="822"/>
      <c r="AQ42" s="822"/>
      <c r="AR42" s="822"/>
      <c r="AS42" s="19" t="s">
        <v>20</v>
      </c>
    </row>
    <row r="43" spans="1:45" ht="12.95" customHeight="1" x14ac:dyDescent="0.15">
      <c r="A43" s="19"/>
      <c r="B43" s="746" t="s">
        <v>25</v>
      </c>
      <c r="C43" s="746"/>
      <c r="D43" s="746"/>
      <c r="E43" s="746"/>
      <c r="F43" s="746"/>
      <c r="G43" s="746"/>
      <c r="H43" s="746"/>
      <c r="I43" s="746"/>
      <c r="J43" s="743" t="str">
        <f>IF(ISBLANK('確認(2～6面)'!J42),"",'確認(2～6面)'!J42)</f>
        <v/>
      </c>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743"/>
      <c r="AP43" s="743"/>
      <c r="AQ43" s="743"/>
      <c r="AR43" s="743"/>
      <c r="AS43" s="743"/>
    </row>
    <row r="44" spans="1:45" ht="12.95" customHeight="1" x14ac:dyDescent="0.15">
      <c r="A44" s="19"/>
      <c r="B44" s="746" t="s">
        <v>352</v>
      </c>
      <c r="C44" s="746"/>
      <c r="D44" s="746"/>
      <c r="E44" s="746"/>
      <c r="F44" s="746"/>
      <c r="G44" s="746"/>
      <c r="H44" s="746"/>
      <c r="I44" s="746"/>
      <c r="J44" s="746"/>
      <c r="K44" s="746"/>
      <c r="L44" s="21" t="s">
        <v>16</v>
      </c>
      <c r="M44" s="823" t="str">
        <f>IF(ISBLANK('確認(2～6面)'!M43),"",'確認(2～6面)'!M43)</f>
        <v/>
      </c>
      <c r="N44" s="823"/>
      <c r="O44" s="823"/>
      <c r="P44" s="56" t="s">
        <v>354</v>
      </c>
      <c r="Q44" s="774" t="s">
        <v>17</v>
      </c>
      <c r="R44" s="774"/>
      <c r="S44" s="774"/>
      <c r="T44" s="774"/>
      <c r="U44" s="774"/>
      <c r="V44" s="774"/>
      <c r="W44" s="21" t="s">
        <v>16</v>
      </c>
      <c r="X44" s="822" t="str">
        <f>IF(ISBLANK('確認(2～6面)'!X43),"",'確認(2～6面)'!X43)</f>
        <v/>
      </c>
      <c r="Y44" s="824"/>
      <c r="Z44" s="824"/>
      <c r="AA44" s="824"/>
      <c r="AB44" s="22" t="s">
        <v>18</v>
      </c>
      <c r="AC44" s="772" t="s">
        <v>19</v>
      </c>
      <c r="AD44" s="772"/>
      <c r="AE44" s="772"/>
      <c r="AF44" s="772"/>
      <c r="AG44" s="772"/>
      <c r="AH44" s="772"/>
      <c r="AI44" s="822" t="str">
        <f>IF(ISBLANK('確認(2～6面)'!AI43),"",'確認(2～6面)'!AI43)</f>
        <v/>
      </c>
      <c r="AJ44" s="822"/>
      <c r="AK44" s="822"/>
      <c r="AL44" s="822"/>
      <c r="AM44" s="822"/>
      <c r="AN44" s="19"/>
      <c r="AO44" s="822" t="str">
        <f>IF(ISBLANK('確認(2～6面)'!AO43),"",'確認(2～6面)'!AO43)</f>
        <v/>
      </c>
      <c r="AP44" s="822"/>
      <c r="AQ44" s="822"/>
      <c r="AR44" s="822"/>
      <c r="AS44" s="19" t="s">
        <v>20</v>
      </c>
    </row>
    <row r="45" spans="1:45" ht="12.95" customHeight="1" x14ac:dyDescent="0.15">
      <c r="A45" s="19"/>
      <c r="B45" s="19"/>
      <c r="C45" s="19"/>
      <c r="D45" s="19"/>
      <c r="E45" s="22"/>
      <c r="F45" s="22"/>
      <c r="G45" s="22"/>
      <c r="H45" s="22"/>
      <c r="I45" s="22"/>
      <c r="J45" s="743" t="str">
        <f>IF(ISBLANK('確認(2～6面)'!J44),"",'確認(2～6面)'!J44)</f>
        <v/>
      </c>
      <c r="K45" s="743"/>
      <c r="L45" s="743"/>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743"/>
      <c r="AP45" s="743"/>
      <c r="AQ45" s="743"/>
      <c r="AR45" s="743"/>
      <c r="AS45" s="743"/>
    </row>
    <row r="46" spans="1:45" ht="12.95" customHeight="1" x14ac:dyDescent="0.15">
      <c r="A46" s="19"/>
      <c r="B46" s="746" t="s">
        <v>36</v>
      </c>
      <c r="C46" s="746"/>
      <c r="D46" s="746"/>
      <c r="E46" s="746"/>
      <c r="F46" s="746"/>
      <c r="G46" s="746"/>
      <c r="H46" s="746"/>
      <c r="I46" s="746"/>
      <c r="J46" s="822" t="str">
        <f>IF(ISBLANK('確認(2～6面)'!J45),"",'確認(2～6面)'!J45)</f>
        <v/>
      </c>
      <c r="K46" s="822"/>
      <c r="L46" s="822"/>
      <c r="M46" s="822"/>
      <c r="N46" s="68" t="s">
        <v>27</v>
      </c>
      <c r="O46" s="822" t="str">
        <f>IF(ISBLANK('確認(2～6面)'!O45),"",'確認(2～6面)'!O45)</f>
        <v/>
      </c>
      <c r="P46" s="822"/>
      <c r="Q46" s="822"/>
      <c r="R46" s="822"/>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46" t="s">
        <v>37</v>
      </c>
      <c r="C47" s="746"/>
      <c r="D47" s="746"/>
      <c r="E47" s="746"/>
      <c r="F47" s="746"/>
      <c r="G47" s="746"/>
      <c r="H47" s="746"/>
      <c r="I47" s="746"/>
      <c r="J47" s="743" t="str">
        <f>IF(ISBLANK('確認(2～6面)'!J46),"",'確認(2～6面)'!J46)</f>
        <v/>
      </c>
      <c r="K47" s="743"/>
      <c r="L47" s="743"/>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row>
    <row r="48" spans="1:45" ht="12.95" customHeight="1" x14ac:dyDescent="0.15">
      <c r="A48" s="19"/>
      <c r="B48" s="746" t="s">
        <v>38</v>
      </c>
      <c r="C48" s="746"/>
      <c r="D48" s="746"/>
      <c r="E48" s="746"/>
      <c r="F48" s="746"/>
      <c r="G48" s="746"/>
      <c r="H48" s="746"/>
      <c r="I48" s="746"/>
      <c r="J48" s="822" t="str">
        <f>IF(ISBLANK('確認(2～6面)'!J47),"",'確認(2～6面)'!J47)</f>
        <v/>
      </c>
      <c r="K48" s="822"/>
      <c r="L48" s="822"/>
      <c r="M48" s="822"/>
      <c r="N48" s="68" t="s">
        <v>27</v>
      </c>
      <c r="O48" s="822" t="str">
        <f>IF(ISBLANK('確認(2～6面)'!O47),"",'確認(2～6面)'!O47)</f>
        <v/>
      </c>
      <c r="P48" s="822"/>
      <c r="Q48" s="822"/>
      <c r="R48" s="822"/>
      <c r="S48" s="68" t="s">
        <v>27</v>
      </c>
      <c r="T48" s="822" t="str">
        <f>IF(ISBLANK('確認(2～6面)'!T47),"",'確認(2～6面)'!T47)</f>
        <v/>
      </c>
      <c r="U48" s="822"/>
      <c r="V48" s="822"/>
      <c r="W48" s="822"/>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46" t="s">
        <v>42</v>
      </c>
      <c r="C49" s="746"/>
      <c r="D49" s="746"/>
      <c r="E49" s="746"/>
      <c r="F49" s="746"/>
      <c r="G49" s="746"/>
      <c r="H49" s="746"/>
      <c r="I49" s="746"/>
      <c r="J49" s="746"/>
      <c r="K49" s="746"/>
      <c r="L49" s="746"/>
      <c r="M49" s="746"/>
      <c r="N49" s="746"/>
      <c r="O49" s="746"/>
      <c r="P49" s="746"/>
      <c r="Q49" s="774" t="str">
        <f>IF(ISBLANK('確認(2～6面)'!Q48),"",'確認(2～6面)'!Q48)</f>
        <v/>
      </c>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row>
    <row r="50" spans="1:55" ht="12.95" customHeight="1" x14ac:dyDescent="0.15">
      <c r="A50" s="19"/>
      <c r="B50" s="23"/>
      <c r="C50" s="23"/>
      <c r="D50" s="23"/>
      <c r="E50" s="23"/>
      <c r="F50" s="23"/>
      <c r="G50" s="23"/>
      <c r="H50" s="23"/>
      <c r="I50" s="23"/>
      <c r="J50" s="743" t="str">
        <f>IF(ISBLANK('確認(2～6面)'!J49),"",'確認(2～6面)'!J49)</f>
        <v/>
      </c>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46" t="s">
        <v>31</v>
      </c>
      <c r="C52" s="746"/>
      <c r="D52" s="746"/>
      <c r="E52" s="746"/>
      <c r="F52" s="746"/>
      <c r="G52" s="746"/>
      <c r="H52" s="746"/>
      <c r="I52" s="746"/>
      <c r="J52" s="19"/>
      <c r="K52" s="18"/>
      <c r="L52" s="21" t="s">
        <v>16</v>
      </c>
      <c r="M52" s="823" t="str">
        <f>IF(ISBLANK('確認(2～6面)'!M51),"",'確認(2～6面)'!M51)</f>
        <v/>
      </c>
      <c r="N52" s="823"/>
      <c r="O52" s="823"/>
      <c r="P52" s="823"/>
      <c r="Q52" s="19" t="s">
        <v>32</v>
      </c>
      <c r="R52" s="19" t="s">
        <v>33</v>
      </c>
      <c r="S52" s="19"/>
      <c r="T52" s="19"/>
      <c r="U52" s="19"/>
      <c r="V52" s="19"/>
      <c r="W52" s="19"/>
      <c r="X52" s="19"/>
      <c r="Y52" s="21" t="s">
        <v>16</v>
      </c>
      <c r="Z52" s="776" t="str">
        <f>IF(ISBLANK('確認(2～6面)'!Z51),"",'確認(2～6面)'!Z51)</f>
        <v/>
      </c>
      <c r="AA52" s="776"/>
      <c r="AB52" s="776"/>
      <c r="AC52" s="776"/>
      <c r="AD52" s="776"/>
      <c r="AE52" s="776"/>
      <c r="AF52" s="776"/>
      <c r="AG52" s="22" t="s">
        <v>18</v>
      </c>
      <c r="AH52" s="751" t="s">
        <v>34</v>
      </c>
      <c r="AI52" s="751"/>
      <c r="AJ52" s="751"/>
      <c r="AK52" s="751"/>
      <c r="AL52" s="822" t="str">
        <f>IF(ISBLANK('確認(2～6面)'!AL51),"",'確認(2～6面)'!AL51)</f>
        <v/>
      </c>
      <c r="AM52" s="822"/>
      <c r="AN52" s="822"/>
      <c r="AO52" s="822"/>
      <c r="AP52" s="822"/>
      <c r="AQ52" s="822"/>
      <c r="AR52" s="822"/>
      <c r="AS52" s="19" t="s">
        <v>20</v>
      </c>
    </row>
    <row r="53" spans="1:55" ht="12.95" customHeight="1" x14ac:dyDescent="0.15">
      <c r="A53" s="19"/>
      <c r="B53" s="746" t="s">
        <v>25</v>
      </c>
      <c r="C53" s="746"/>
      <c r="D53" s="746"/>
      <c r="E53" s="746"/>
      <c r="F53" s="746"/>
      <c r="G53" s="746"/>
      <c r="H53" s="746"/>
      <c r="I53" s="746"/>
      <c r="J53" s="743" t="str">
        <f>IF(ISBLANK('確認(2～6面)'!J52),"",'確認(2～6面)'!J52)</f>
        <v/>
      </c>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row>
    <row r="54" spans="1:55" ht="12.95" customHeight="1" x14ac:dyDescent="0.15">
      <c r="A54" s="19"/>
      <c r="B54" s="746" t="s">
        <v>352</v>
      </c>
      <c r="C54" s="746"/>
      <c r="D54" s="746"/>
      <c r="E54" s="746"/>
      <c r="F54" s="746"/>
      <c r="G54" s="746"/>
      <c r="H54" s="746"/>
      <c r="I54" s="746"/>
      <c r="J54" s="746"/>
      <c r="K54" s="746"/>
      <c r="L54" s="21" t="s">
        <v>16</v>
      </c>
      <c r="M54" s="823" t="str">
        <f>IF(ISBLANK('確認(2～6面)'!M53),"",'確認(2～6面)'!M53)</f>
        <v/>
      </c>
      <c r="N54" s="823"/>
      <c r="O54" s="823"/>
      <c r="P54" s="56" t="s">
        <v>354</v>
      </c>
      <c r="Q54" s="774" t="s">
        <v>17</v>
      </c>
      <c r="R54" s="774"/>
      <c r="S54" s="774"/>
      <c r="T54" s="774"/>
      <c r="U54" s="774"/>
      <c r="V54" s="774"/>
      <c r="W54" s="21" t="s">
        <v>16</v>
      </c>
      <c r="X54" s="822" t="str">
        <f>IF(ISBLANK('確認(2～6面)'!X53),"",'確認(2～6面)'!X53)</f>
        <v/>
      </c>
      <c r="Y54" s="824"/>
      <c r="Z54" s="824"/>
      <c r="AA54" s="824"/>
      <c r="AB54" s="22" t="s">
        <v>18</v>
      </c>
      <c r="AC54" s="772" t="s">
        <v>19</v>
      </c>
      <c r="AD54" s="772"/>
      <c r="AE54" s="772"/>
      <c r="AF54" s="772"/>
      <c r="AG54" s="772"/>
      <c r="AH54" s="772"/>
      <c r="AI54" s="822" t="str">
        <f>IF(ISBLANK('確認(2～6面)'!AI53),"",'確認(2～6面)'!AI53)</f>
        <v/>
      </c>
      <c r="AJ54" s="822"/>
      <c r="AK54" s="822"/>
      <c r="AL54" s="822"/>
      <c r="AM54" s="822"/>
      <c r="AN54" s="19"/>
      <c r="AO54" s="822" t="str">
        <f>IF(ISBLANK('確認(2～6面)'!AO53),"",'確認(2～6面)'!AO53)</f>
        <v/>
      </c>
      <c r="AP54" s="822"/>
      <c r="AQ54" s="822"/>
      <c r="AR54" s="822"/>
      <c r="AS54" s="19" t="s">
        <v>20</v>
      </c>
    </row>
    <row r="55" spans="1:55" ht="12.95" customHeight="1" x14ac:dyDescent="0.15">
      <c r="A55" s="19"/>
      <c r="B55" s="19"/>
      <c r="C55" s="19"/>
      <c r="D55" s="19"/>
      <c r="E55" s="22"/>
      <c r="F55" s="22"/>
      <c r="G55" s="22"/>
      <c r="H55" s="22"/>
      <c r="I55" s="22"/>
      <c r="J55" s="743" t="str">
        <f>IF(ISBLANK('確認(2～6面)'!J54),"",'確認(2～6面)'!J54)</f>
        <v/>
      </c>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row>
    <row r="56" spans="1:55" ht="12.95" customHeight="1" x14ac:dyDescent="0.15">
      <c r="A56" s="19"/>
      <c r="B56" s="746" t="s">
        <v>36</v>
      </c>
      <c r="C56" s="746"/>
      <c r="D56" s="746"/>
      <c r="E56" s="746"/>
      <c r="F56" s="746"/>
      <c r="G56" s="746"/>
      <c r="H56" s="746"/>
      <c r="I56" s="746"/>
      <c r="J56" s="822" t="str">
        <f>IF(ISBLANK('確認(2～6面)'!J55),"",'確認(2～6面)'!J55)</f>
        <v/>
      </c>
      <c r="K56" s="822"/>
      <c r="L56" s="822"/>
      <c r="M56" s="822"/>
      <c r="N56" s="68" t="s">
        <v>27</v>
      </c>
      <c r="O56" s="822" t="str">
        <f>IF(ISBLANK('確認(2～6面)'!O55),"",'確認(2～6面)'!O55)</f>
        <v/>
      </c>
      <c r="P56" s="822"/>
      <c r="Q56" s="822"/>
      <c r="R56" s="822"/>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46" t="s">
        <v>37</v>
      </c>
      <c r="C57" s="746"/>
      <c r="D57" s="746"/>
      <c r="E57" s="746"/>
      <c r="F57" s="746"/>
      <c r="G57" s="746"/>
      <c r="H57" s="746"/>
      <c r="I57" s="746"/>
      <c r="J57" s="743" t="str">
        <f>IF(ISBLANK('確認(2～6面)'!J56),"",'確認(2～6面)'!J56)</f>
        <v/>
      </c>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743"/>
      <c r="AS57" s="743"/>
    </row>
    <row r="58" spans="1:55" ht="12.95" customHeight="1" x14ac:dyDescent="0.15">
      <c r="A58" s="19"/>
      <c r="B58" s="746" t="s">
        <v>38</v>
      </c>
      <c r="C58" s="746"/>
      <c r="D58" s="746"/>
      <c r="E58" s="746"/>
      <c r="F58" s="746"/>
      <c r="G58" s="746"/>
      <c r="H58" s="746"/>
      <c r="I58" s="746"/>
      <c r="J58" s="822" t="str">
        <f>IF(ISBLANK('確認(2～6面)'!J57),"",'確認(2～6面)'!J57)</f>
        <v/>
      </c>
      <c r="K58" s="822"/>
      <c r="L58" s="822"/>
      <c r="M58" s="822"/>
      <c r="N58" s="68" t="s">
        <v>27</v>
      </c>
      <c r="O58" s="822" t="str">
        <f>IF(ISBLANK('確認(2～6面)'!O57),"",'確認(2～6面)'!O57)</f>
        <v/>
      </c>
      <c r="P58" s="822"/>
      <c r="Q58" s="822"/>
      <c r="R58" s="822"/>
      <c r="S58" s="68" t="s">
        <v>27</v>
      </c>
      <c r="T58" s="822" t="str">
        <f>IF(ISBLANK('確認(2～6面)'!T57),"",'確認(2～6面)'!T57)</f>
        <v/>
      </c>
      <c r="U58" s="822"/>
      <c r="V58" s="822"/>
      <c r="W58" s="822"/>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46" t="s">
        <v>42</v>
      </c>
      <c r="C59" s="746"/>
      <c r="D59" s="746"/>
      <c r="E59" s="746"/>
      <c r="F59" s="746"/>
      <c r="G59" s="746"/>
      <c r="H59" s="746"/>
      <c r="I59" s="746"/>
      <c r="J59" s="746"/>
      <c r="K59" s="746"/>
      <c r="L59" s="746"/>
      <c r="M59" s="746"/>
      <c r="N59" s="746"/>
      <c r="O59" s="746"/>
      <c r="P59" s="746"/>
      <c r="Q59" s="774" t="str">
        <f>IF(ISBLANK('確認(2～6面)'!Q58),"",'確認(2～6面)'!Q58)</f>
        <v/>
      </c>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row>
    <row r="60" spans="1:55" ht="12.95" customHeight="1" x14ac:dyDescent="0.15">
      <c r="A60" s="19"/>
      <c r="B60" s="23"/>
      <c r="C60" s="23"/>
      <c r="D60" s="23"/>
      <c r="E60" s="23"/>
      <c r="F60" s="23"/>
      <c r="G60" s="23"/>
      <c r="H60" s="23"/>
      <c r="I60" s="23"/>
      <c r="J60" s="743" t="str">
        <f>IF(ISBLANK('確認(2～6面)'!J59),"",'確認(2～6面)'!J59)</f>
        <v/>
      </c>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46" t="s">
        <v>31</v>
      </c>
      <c r="C62" s="746"/>
      <c r="D62" s="746"/>
      <c r="E62" s="746"/>
      <c r="F62" s="746"/>
      <c r="G62" s="746"/>
      <c r="H62" s="746"/>
      <c r="I62" s="746"/>
      <c r="J62" s="19"/>
      <c r="K62" s="18"/>
      <c r="L62" s="21" t="s">
        <v>16</v>
      </c>
      <c r="M62" s="823" t="str">
        <f>IF(ISBLANK('確認(2～6面)'!M61),"",'確認(2～6面)'!M61)</f>
        <v/>
      </c>
      <c r="N62" s="823"/>
      <c r="O62" s="823"/>
      <c r="P62" s="823"/>
      <c r="Q62" s="19" t="s">
        <v>32</v>
      </c>
      <c r="R62" s="19" t="s">
        <v>33</v>
      </c>
      <c r="S62" s="19"/>
      <c r="T62" s="19"/>
      <c r="U62" s="19"/>
      <c r="V62" s="19"/>
      <c r="W62" s="19"/>
      <c r="X62" s="19"/>
      <c r="Y62" s="21" t="s">
        <v>16</v>
      </c>
      <c r="Z62" s="776" t="str">
        <f>IF(ISBLANK('確認(2～6面)'!Z61),"",'確認(2～6面)'!Z61)</f>
        <v/>
      </c>
      <c r="AA62" s="776"/>
      <c r="AB62" s="776"/>
      <c r="AC62" s="776"/>
      <c r="AD62" s="776"/>
      <c r="AE62" s="776"/>
      <c r="AF62" s="776"/>
      <c r="AG62" s="22" t="s">
        <v>18</v>
      </c>
      <c r="AH62" s="751" t="s">
        <v>34</v>
      </c>
      <c r="AI62" s="751"/>
      <c r="AJ62" s="751"/>
      <c r="AK62" s="751"/>
      <c r="AL62" s="822" t="str">
        <f>IF(ISBLANK('確認(2～6面)'!AL61),"",'確認(2～6面)'!AL61)</f>
        <v/>
      </c>
      <c r="AM62" s="822"/>
      <c r="AN62" s="822"/>
      <c r="AO62" s="822"/>
      <c r="AP62" s="822"/>
      <c r="AQ62" s="822"/>
      <c r="AR62" s="822"/>
      <c r="AS62" s="19" t="s">
        <v>20</v>
      </c>
    </row>
    <row r="63" spans="1:55" ht="12.95" customHeight="1" x14ac:dyDescent="0.15">
      <c r="A63" s="19"/>
      <c r="B63" s="746" t="s">
        <v>25</v>
      </c>
      <c r="C63" s="746"/>
      <c r="D63" s="746"/>
      <c r="E63" s="746"/>
      <c r="F63" s="746"/>
      <c r="G63" s="746"/>
      <c r="H63" s="746"/>
      <c r="I63" s="746"/>
      <c r="J63" s="743" t="str">
        <f>IF(ISBLANK('確認(2～6面)'!J62),"",'確認(2～6面)'!J62)</f>
        <v/>
      </c>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743"/>
      <c r="AS63" s="743"/>
    </row>
    <row r="64" spans="1:55" ht="12.95" customHeight="1" x14ac:dyDescent="0.15">
      <c r="A64" s="19"/>
      <c r="B64" s="746" t="s">
        <v>352</v>
      </c>
      <c r="C64" s="746"/>
      <c r="D64" s="746"/>
      <c r="E64" s="746"/>
      <c r="F64" s="746"/>
      <c r="G64" s="746"/>
      <c r="H64" s="746"/>
      <c r="I64" s="746"/>
      <c r="J64" s="746"/>
      <c r="K64" s="746"/>
      <c r="L64" s="21" t="s">
        <v>16</v>
      </c>
      <c r="M64" s="823" t="str">
        <f>IF(ISBLANK('確認(2～6面)'!M63),"",'確認(2～6面)'!M63)</f>
        <v/>
      </c>
      <c r="N64" s="823"/>
      <c r="O64" s="823"/>
      <c r="P64" s="56" t="s">
        <v>354</v>
      </c>
      <c r="Q64" s="774" t="s">
        <v>17</v>
      </c>
      <c r="R64" s="774"/>
      <c r="S64" s="774"/>
      <c r="T64" s="774"/>
      <c r="U64" s="774"/>
      <c r="V64" s="774"/>
      <c r="W64" s="21" t="s">
        <v>16</v>
      </c>
      <c r="X64" s="822" t="str">
        <f>IF(ISBLANK('確認(2～6面)'!X63),"",'確認(2～6面)'!X63)</f>
        <v/>
      </c>
      <c r="Y64" s="824"/>
      <c r="Z64" s="824"/>
      <c r="AA64" s="824"/>
      <c r="AB64" s="22" t="s">
        <v>18</v>
      </c>
      <c r="AC64" s="772" t="s">
        <v>19</v>
      </c>
      <c r="AD64" s="772"/>
      <c r="AE64" s="772"/>
      <c r="AF64" s="772"/>
      <c r="AG64" s="772"/>
      <c r="AH64" s="772"/>
      <c r="AI64" s="822" t="str">
        <f>IF(ISBLANK('確認(2～6面)'!AI63),"",'確認(2～6面)'!AI63)</f>
        <v/>
      </c>
      <c r="AJ64" s="822"/>
      <c r="AK64" s="822"/>
      <c r="AL64" s="822"/>
      <c r="AM64" s="822"/>
      <c r="AN64" s="19"/>
      <c r="AO64" s="822" t="str">
        <f>IF(ISBLANK('確認(2～6面)'!AO63),"",'確認(2～6面)'!AO63)</f>
        <v/>
      </c>
      <c r="AP64" s="822"/>
      <c r="AQ64" s="822"/>
      <c r="AR64" s="822"/>
      <c r="AS64" s="19" t="s">
        <v>20</v>
      </c>
    </row>
    <row r="65" spans="1:45" ht="12.95" customHeight="1" x14ac:dyDescent="0.15">
      <c r="A65" s="19"/>
      <c r="B65" s="19"/>
      <c r="C65" s="19"/>
      <c r="D65" s="19"/>
      <c r="E65" s="22"/>
      <c r="F65" s="22"/>
      <c r="G65" s="22"/>
      <c r="H65" s="22"/>
      <c r="I65" s="22"/>
      <c r="J65" s="743" t="str">
        <f>IF(ISBLANK('確認(2～6面)'!J64),"",'確認(2～6面)'!J64)</f>
        <v/>
      </c>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743"/>
      <c r="AS65" s="743"/>
    </row>
    <row r="66" spans="1:45" ht="12.95" customHeight="1" x14ac:dyDescent="0.15">
      <c r="A66" s="19"/>
      <c r="B66" s="746" t="s">
        <v>36</v>
      </c>
      <c r="C66" s="746"/>
      <c r="D66" s="746"/>
      <c r="E66" s="746"/>
      <c r="F66" s="746"/>
      <c r="G66" s="746"/>
      <c r="H66" s="746"/>
      <c r="I66" s="746"/>
      <c r="J66" s="822" t="str">
        <f>IF(ISBLANK('確認(2～6面)'!J65),"",'確認(2～6面)'!J65)</f>
        <v/>
      </c>
      <c r="K66" s="822"/>
      <c r="L66" s="822"/>
      <c r="M66" s="822"/>
      <c r="N66" s="68" t="s">
        <v>27</v>
      </c>
      <c r="O66" s="822" t="str">
        <f>IF(ISBLANK('確認(2～6面)'!O65),"",'確認(2～6面)'!O65)</f>
        <v/>
      </c>
      <c r="P66" s="822"/>
      <c r="Q66" s="822"/>
      <c r="R66" s="822"/>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46" t="s">
        <v>37</v>
      </c>
      <c r="C67" s="746"/>
      <c r="D67" s="746"/>
      <c r="E67" s="746"/>
      <c r="F67" s="746"/>
      <c r="G67" s="746"/>
      <c r="H67" s="746"/>
      <c r="I67" s="746"/>
      <c r="J67" s="743" t="str">
        <f>IF(ISBLANK('確認(2～6面)'!J66),"",'確認(2～6面)'!J66)</f>
        <v/>
      </c>
      <c r="K67" s="743"/>
      <c r="L67" s="743"/>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743"/>
      <c r="AP67" s="743"/>
      <c r="AQ67" s="743"/>
      <c r="AR67" s="743"/>
      <c r="AS67" s="743"/>
    </row>
    <row r="68" spans="1:45" ht="12.95" customHeight="1" x14ac:dyDescent="0.15">
      <c r="A68" s="19"/>
      <c r="B68" s="746" t="s">
        <v>38</v>
      </c>
      <c r="C68" s="746"/>
      <c r="D68" s="746"/>
      <c r="E68" s="746"/>
      <c r="F68" s="746"/>
      <c r="G68" s="746"/>
      <c r="H68" s="746"/>
      <c r="I68" s="746"/>
      <c r="J68" s="822" t="str">
        <f>IF(ISBLANK('確認(2～6面)'!J67),"",'確認(2～6面)'!J67)</f>
        <v/>
      </c>
      <c r="K68" s="822"/>
      <c r="L68" s="822"/>
      <c r="M68" s="822"/>
      <c r="N68" s="68" t="s">
        <v>27</v>
      </c>
      <c r="O68" s="822" t="str">
        <f>IF(ISBLANK('確認(2～6面)'!O67),"",'確認(2～6面)'!O67)</f>
        <v/>
      </c>
      <c r="P68" s="822"/>
      <c r="Q68" s="822"/>
      <c r="R68" s="822"/>
      <c r="S68" s="68" t="s">
        <v>27</v>
      </c>
      <c r="T68" s="822" t="str">
        <f>IF(ISBLANK('確認(2～6面)'!T67),"",'確認(2～6面)'!T67)</f>
        <v/>
      </c>
      <c r="U68" s="822"/>
      <c r="V68" s="822"/>
      <c r="W68" s="822"/>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46" t="s">
        <v>42</v>
      </c>
      <c r="C69" s="746"/>
      <c r="D69" s="746"/>
      <c r="E69" s="746"/>
      <c r="F69" s="746"/>
      <c r="G69" s="746"/>
      <c r="H69" s="746"/>
      <c r="I69" s="746"/>
      <c r="J69" s="746"/>
      <c r="K69" s="746"/>
      <c r="L69" s="746"/>
      <c r="M69" s="746"/>
      <c r="N69" s="746"/>
      <c r="O69" s="746"/>
      <c r="P69" s="746"/>
      <c r="Q69" s="774" t="str">
        <f>IF(ISBLANK('確認(2～6面)'!Q68),"",'確認(2～6面)'!Q68)</f>
        <v/>
      </c>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4"/>
    </row>
    <row r="70" spans="1:45" ht="12.95" customHeight="1" x14ac:dyDescent="0.15">
      <c r="A70" s="19"/>
      <c r="B70" s="23"/>
      <c r="C70" s="23"/>
      <c r="D70" s="23"/>
      <c r="E70" s="23"/>
      <c r="F70" s="23"/>
      <c r="G70" s="23"/>
      <c r="H70" s="23"/>
      <c r="I70" s="23"/>
      <c r="J70" s="743" t="str">
        <f>IF(ISBLANK('確認(2～6面)'!J69),"",'確認(2～6面)'!J69)</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23"/>
      <c r="C71" s="23"/>
      <c r="D71" s="23"/>
      <c r="E71" s="23"/>
      <c r="F71" s="23"/>
      <c r="G71" s="23"/>
      <c r="H71" s="23"/>
      <c r="I71" s="23"/>
      <c r="J71" s="774" t="s">
        <v>3</v>
      </c>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row>
    <row r="72" spans="1:45" ht="12.95" customHeight="1" x14ac:dyDescent="0.15">
      <c r="A72" s="19"/>
      <c r="B72" s="746" t="s">
        <v>44</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ht="12.95" customHeight="1" x14ac:dyDescent="0.15">
      <c r="A73" s="19"/>
      <c r="B73" s="746" t="s">
        <v>45</v>
      </c>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19"/>
    </row>
    <row r="74" spans="1:45" ht="12.95" customHeight="1" x14ac:dyDescent="0.15">
      <c r="A74" s="19"/>
      <c r="B74" s="260"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47</v>
      </c>
      <c r="C75" s="749"/>
      <c r="D75" s="749"/>
      <c r="E75" s="749"/>
      <c r="F75" s="749"/>
      <c r="G75" s="749"/>
      <c r="H75" s="749"/>
      <c r="I75" s="749"/>
      <c r="J75" s="743" t="str">
        <f>IF(ISBLANK('確認(2～6面)'!J74),"",'確認(2～6面)'!J74)</f>
        <v/>
      </c>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743"/>
      <c r="AJ75" s="743"/>
      <c r="AK75" s="743"/>
      <c r="AL75" s="743"/>
      <c r="AM75" s="743"/>
      <c r="AN75" s="743"/>
      <c r="AO75" s="743"/>
      <c r="AP75" s="743"/>
      <c r="AQ75" s="743"/>
      <c r="AR75" s="743"/>
      <c r="AS75" s="743"/>
    </row>
    <row r="76" spans="1:45" ht="12.95" customHeight="1" x14ac:dyDescent="0.15">
      <c r="A76" s="19"/>
      <c r="B76" s="749" t="s">
        <v>48</v>
      </c>
      <c r="C76" s="749"/>
      <c r="D76" s="749"/>
      <c r="E76" s="749"/>
      <c r="F76" s="749"/>
      <c r="G76" s="749"/>
      <c r="H76" s="749"/>
      <c r="I76" s="749"/>
      <c r="J76" s="749"/>
      <c r="K76" s="749"/>
      <c r="L76" s="749"/>
      <c r="M76" s="749"/>
      <c r="N76" s="749"/>
      <c r="O76" s="749"/>
      <c r="P76" s="749"/>
      <c r="Q76" s="749"/>
      <c r="R76" s="749"/>
      <c r="S76" s="807" t="str">
        <f>IF(ISBLANK('確認(2～6面)'!S75),"",'確認(2～6面)'!S75)</f>
        <v/>
      </c>
      <c r="T76" s="807"/>
      <c r="U76" s="807"/>
      <c r="V76" s="807"/>
      <c r="W76" s="807"/>
      <c r="X76" s="807"/>
      <c r="Y76" s="807"/>
      <c r="Z76" s="807"/>
      <c r="AA76" s="807"/>
      <c r="AB76" s="807"/>
      <c r="AC76" s="757" t="s">
        <v>20</v>
      </c>
      <c r="AD76" s="757"/>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47</v>
      </c>
      <c r="C78" s="749"/>
      <c r="D78" s="749"/>
      <c r="E78" s="749"/>
      <c r="F78" s="749"/>
      <c r="G78" s="749"/>
      <c r="H78" s="749"/>
      <c r="I78" s="749"/>
      <c r="J78" s="743" t="str">
        <f>IF(ISBLANK('確認(2～6面)'!J77),"",'確認(2～6面)'!J77)</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ht="12.95" customHeight="1" x14ac:dyDescent="0.15">
      <c r="A79" s="19"/>
      <c r="B79" s="749" t="s">
        <v>48</v>
      </c>
      <c r="C79" s="749"/>
      <c r="D79" s="749"/>
      <c r="E79" s="749"/>
      <c r="F79" s="749"/>
      <c r="G79" s="749"/>
      <c r="H79" s="749"/>
      <c r="I79" s="749"/>
      <c r="J79" s="749"/>
      <c r="K79" s="749"/>
      <c r="L79" s="749"/>
      <c r="M79" s="749"/>
      <c r="N79" s="749"/>
      <c r="O79" s="749"/>
      <c r="P79" s="749"/>
      <c r="Q79" s="749"/>
      <c r="R79" s="749"/>
      <c r="S79" s="807" t="str">
        <f>IF(ISBLANK('確認(2～6面)'!S78),"",'確認(2～6面)'!S78)</f>
        <v/>
      </c>
      <c r="T79" s="807"/>
      <c r="U79" s="807"/>
      <c r="V79" s="807"/>
      <c r="W79" s="807"/>
      <c r="X79" s="807"/>
      <c r="Y79" s="807"/>
      <c r="Z79" s="807"/>
      <c r="AA79" s="807"/>
      <c r="AB79" s="807"/>
      <c r="AC79" s="757" t="s">
        <v>20</v>
      </c>
      <c r="AD79" s="757"/>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47</v>
      </c>
      <c r="C81" s="749"/>
      <c r="D81" s="749"/>
      <c r="E81" s="749"/>
      <c r="F81" s="749"/>
      <c r="G81" s="749"/>
      <c r="H81" s="749"/>
      <c r="I81" s="749"/>
      <c r="J81" s="743" t="str">
        <f>IF(ISBLANK('確認(2～6面)'!J80),"",'確認(2～6面)'!J80)</f>
        <v/>
      </c>
      <c r="K81" s="743"/>
      <c r="L81" s="743"/>
      <c r="M81" s="743"/>
      <c r="N81" s="743"/>
      <c r="O81" s="743"/>
      <c r="P81" s="743"/>
      <c r="Q81" s="743"/>
      <c r="R81" s="743"/>
      <c r="S81" s="743"/>
      <c r="T81" s="743"/>
      <c r="U81" s="743"/>
      <c r="V81" s="743"/>
      <c r="W81" s="743"/>
      <c r="X81" s="743"/>
      <c r="Y81" s="743"/>
      <c r="Z81" s="743"/>
      <c r="AA81" s="743"/>
      <c r="AB81" s="743"/>
      <c r="AC81" s="743"/>
      <c r="AD81" s="743"/>
      <c r="AE81" s="743"/>
      <c r="AF81" s="743"/>
      <c r="AG81" s="743"/>
      <c r="AH81" s="743"/>
      <c r="AI81" s="743"/>
      <c r="AJ81" s="743"/>
      <c r="AK81" s="743"/>
      <c r="AL81" s="743"/>
      <c r="AM81" s="743"/>
      <c r="AN81" s="743"/>
      <c r="AO81" s="743"/>
      <c r="AP81" s="743"/>
      <c r="AQ81" s="743"/>
      <c r="AR81" s="743"/>
      <c r="AS81" s="743"/>
    </row>
    <row r="82" spans="1:45" ht="12.95" customHeight="1" x14ac:dyDescent="0.15">
      <c r="A82" s="19"/>
      <c r="B82" s="749" t="s">
        <v>51</v>
      </c>
      <c r="C82" s="749"/>
      <c r="D82" s="749"/>
      <c r="E82" s="749"/>
      <c r="F82" s="749"/>
      <c r="G82" s="749"/>
      <c r="H82" s="749"/>
      <c r="I82" s="749"/>
      <c r="J82" s="749"/>
      <c r="K82" s="749"/>
      <c r="L82" s="749"/>
      <c r="M82" s="749"/>
      <c r="N82" s="749"/>
      <c r="O82" s="749"/>
      <c r="P82" s="749"/>
      <c r="Q82" s="749"/>
      <c r="R82" s="749"/>
      <c r="S82" s="807" t="str">
        <f>IF(ISBLANK('確認(2～6面)'!S81),"",'確認(2～6面)'!S81)</f>
        <v/>
      </c>
      <c r="T82" s="807"/>
      <c r="U82" s="807"/>
      <c r="V82" s="807"/>
      <c r="W82" s="807"/>
      <c r="X82" s="807"/>
      <c r="Y82" s="807"/>
      <c r="Z82" s="807"/>
      <c r="AA82" s="807"/>
      <c r="AB82" s="807"/>
      <c r="AC82" s="757" t="s">
        <v>20</v>
      </c>
      <c r="AD82" s="757"/>
      <c r="AE82" s="40"/>
      <c r="AF82" s="40"/>
      <c r="AG82" s="40"/>
      <c r="AH82" s="40"/>
      <c r="AI82" s="40"/>
      <c r="AJ82" s="40"/>
      <c r="AK82" s="40"/>
      <c r="AL82" s="40"/>
      <c r="AM82" s="40"/>
      <c r="AN82" s="40"/>
      <c r="AO82" s="40"/>
      <c r="AP82" s="40"/>
      <c r="AQ82" s="40"/>
      <c r="AR82" s="40"/>
      <c r="AS82" s="40"/>
    </row>
    <row r="83" spans="1:45" ht="12.95" customHeight="1" x14ac:dyDescent="0.15">
      <c r="A83" s="19"/>
      <c r="B83" s="749" t="s">
        <v>47</v>
      </c>
      <c r="C83" s="749"/>
      <c r="D83" s="749"/>
      <c r="E83" s="749"/>
      <c r="F83" s="749"/>
      <c r="G83" s="749"/>
      <c r="H83" s="749"/>
      <c r="I83" s="749"/>
      <c r="J83" s="743" t="str">
        <f>IF(ISBLANK('確認(2～6面)'!J82),"",'確認(2～6面)'!J82)</f>
        <v/>
      </c>
      <c r="K83" s="743"/>
      <c r="L83" s="743"/>
      <c r="M83" s="743"/>
      <c r="N83" s="743"/>
      <c r="O83" s="743"/>
      <c r="P83" s="743"/>
      <c r="Q83" s="743"/>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row>
    <row r="84" spans="1:45" ht="12.95" customHeight="1" x14ac:dyDescent="0.15">
      <c r="A84" s="19"/>
      <c r="B84" s="749" t="s">
        <v>51</v>
      </c>
      <c r="C84" s="749"/>
      <c r="D84" s="749"/>
      <c r="E84" s="749"/>
      <c r="F84" s="749"/>
      <c r="G84" s="749"/>
      <c r="H84" s="749"/>
      <c r="I84" s="749"/>
      <c r="J84" s="749"/>
      <c r="K84" s="749"/>
      <c r="L84" s="749"/>
      <c r="M84" s="749"/>
      <c r="N84" s="749"/>
      <c r="O84" s="749"/>
      <c r="P84" s="749"/>
      <c r="Q84" s="749"/>
      <c r="R84" s="749"/>
      <c r="S84" s="807" t="str">
        <f>IF(ISBLANK('確認(2～6面)'!S83),"",'確認(2～6面)'!S83)</f>
        <v/>
      </c>
      <c r="T84" s="807"/>
      <c r="U84" s="807"/>
      <c r="V84" s="807"/>
      <c r="W84" s="807"/>
      <c r="X84" s="807"/>
      <c r="Y84" s="807"/>
      <c r="Z84" s="807"/>
      <c r="AA84" s="807"/>
      <c r="AB84" s="807"/>
      <c r="AC84" s="757" t="s">
        <v>20</v>
      </c>
      <c r="AD84" s="757"/>
      <c r="AE84" s="40"/>
      <c r="AF84" s="40"/>
      <c r="AG84" s="40"/>
      <c r="AH84" s="40"/>
      <c r="AI84" s="40"/>
      <c r="AJ84" s="40"/>
      <c r="AK84" s="40"/>
      <c r="AL84" s="40"/>
      <c r="AM84" s="40"/>
      <c r="AN84" s="40"/>
      <c r="AO84" s="40"/>
      <c r="AP84" s="40"/>
      <c r="AQ84" s="40"/>
      <c r="AR84" s="40"/>
      <c r="AS84" s="40"/>
    </row>
    <row r="85" spans="1:45" ht="12.95" customHeight="1" x14ac:dyDescent="0.15">
      <c r="A85" s="19"/>
      <c r="B85" s="749" t="s">
        <v>47</v>
      </c>
      <c r="C85" s="749"/>
      <c r="D85" s="749"/>
      <c r="E85" s="749"/>
      <c r="F85" s="749"/>
      <c r="G85" s="749"/>
      <c r="H85" s="749"/>
      <c r="I85" s="749"/>
      <c r="J85" s="743" t="str">
        <f>IF(ISBLANK('確認(2～6面)'!J84),"",'確認(2～6面)'!J84)</f>
        <v/>
      </c>
      <c r="K85" s="743"/>
      <c r="L85" s="743"/>
      <c r="M85" s="743"/>
      <c r="N85" s="743"/>
      <c r="O85" s="743"/>
      <c r="P85" s="743"/>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3"/>
      <c r="AQ85" s="743"/>
      <c r="AR85" s="743"/>
      <c r="AS85" s="743"/>
    </row>
    <row r="86" spans="1:45" ht="12.95" customHeight="1" x14ac:dyDescent="0.15">
      <c r="A86" s="19"/>
      <c r="B86" s="749" t="s">
        <v>51</v>
      </c>
      <c r="C86" s="749"/>
      <c r="D86" s="749"/>
      <c r="E86" s="749"/>
      <c r="F86" s="749"/>
      <c r="G86" s="749"/>
      <c r="H86" s="749"/>
      <c r="I86" s="749"/>
      <c r="J86" s="749"/>
      <c r="K86" s="749"/>
      <c r="L86" s="749"/>
      <c r="M86" s="749"/>
      <c r="N86" s="749"/>
      <c r="O86" s="749"/>
      <c r="P86" s="749"/>
      <c r="Q86" s="749"/>
      <c r="R86" s="749"/>
      <c r="S86" s="807" t="str">
        <f>IF(ISBLANK('確認(2～6面)'!S85),"",'確認(2～6面)'!S85)</f>
        <v/>
      </c>
      <c r="T86" s="807"/>
      <c r="U86" s="807"/>
      <c r="V86" s="807"/>
      <c r="W86" s="807"/>
      <c r="X86" s="807"/>
      <c r="Y86" s="807"/>
      <c r="Z86" s="807"/>
      <c r="AA86" s="807"/>
      <c r="AB86" s="807"/>
      <c r="AC86" s="757" t="s">
        <v>20</v>
      </c>
      <c r="AD86" s="757"/>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0" t="s">
        <v>47</v>
      </c>
      <c r="C88" s="770"/>
      <c r="D88" s="770"/>
      <c r="E88" s="770"/>
      <c r="F88" s="770"/>
      <c r="G88" s="770"/>
      <c r="H88" s="770"/>
      <c r="I88" s="770"/>
      <c r="J88" s="743" t="str">
        <f>IF(ISBLANK('確認(2～6面)'!J87),"",'確認(2～6面)'!J87)</f>
        <v/>
      </c>
      <c r="K88" s="743"/>
      <c r="L88" s="743"/>
      <c r="M88" s="743"/>
      <c r="N88" s="743"/>
      <c r="O88" s="743"/>
      <c r="P88" s="743"/>
      <c r="Q88" s="743"/>
      <c r="R88" s="743"/>
      <c r="S88" s="743"/>
      <c r="T88" s="743"/>
      <c r="U88" s="743"/>
      <c r="V88" s="743"/>
      <c r="W88" s="743"/>
      <c r="X88" s="743"/>
      <c r="Y88" s="743"/>
      <c r="Z88" s="743"/>
      <c r="AA88" s="743"/>
      <c r="AB88" s="743"/>
      <c r="AC88" s="743"/>
      <c r="AD88" s="743"/>
      <c r="AE88" s="743"/>
      <c r="AF88" s="743"/>
      <c r="AG88" s="743"/>
      <c r="AH88" s="743"/>
      <c r="AI88" s="743"/>
      <c r="AJ88" s="743"/>
      <c r="AK88" s="743"/>
      <c r="AL88" s="743"/>
      <c r="AM88" s="743"/>
      <c r="AN88" s="743"/>
      <c r="AO88" s="743"/>
      <c r="AP88" s="743"/>
      <c r="AQ88" s="743"/>
      <c r="AR88" s="743"/>
      <c r="AS88" s="743"/>
    </row>
    <row r="89" spans="1:45" ht="12.95" customHeight="1" x14ac:dyDescent="0.15">
      <c r="A89" s="19"/>
      <c r="B89" s="770" t="s">
        <v>51</v>
      </c>
      <c r="C89" s="770"/>
      <c r="D89" s="770"/>
      <c r="E89" s="770"/>
      <c r="F89" s="770"/>
      <c r="G89" s="770"/>
      <c r="H89" s="770"/>
      <c r="I89" s="770"/>
      <c r="J89" s="770"/>
      <c r="K89" s="770"/>
      <c r="L89" s="770"/>
      <c r="M89" s="770"/>
      <c r="N89" s="770"/>
      <c r="O89" s="770"/>
      <c r="P89" s="770"/>
      <c r="Q89" s="770"/>
      <c r="R89" s="770"/>
      <c r="S89" s="807" t="str">
        <f>IF(ISBLANK('確認(2～6面)'!S88),"",'確認(2～6面)'!S88)</f>
        <v/>
      </c>
      <c r="T89" s="807"/>
      <c r="U89" s="807"/>
      <c r="V89" s="807"/>
      <c r="W89" s="807"/>
      <c r="X89" s="807"/>
      <c r="Y89" s="807"/>
      <c r="Z89" s="807"/>
      <c r="AA89" s="807"/>
      <c r="AB89" s="807"/>
      <c r="AC89" s="776" t="s">
        <v>20</v>
      </c>
      <c r="AD89" s="776"/>
      <c r="AE89" s="57"/>
      <c r="AF89" s="57"/>
      <c r="AG89" s="57"/>
      <c r="AH89" s="57"/>
      <c r="AI89" s="57"/>
      <c r="AJ89" s="57"/>
      <c r="AK89" s="57"/>
      <c r="AL89" s="57"/>
      <c r="AM89" s="57"/>
      <c r="AN89" s="57"/>
      <c r="AO89" s="57"/>
      <c r="AP89" s="57"/>
      <c r="AQ89" s="57"/>
      <c r="AR89" s="57"/>
      <c r="AS89" s="57"/>
    </row>
    <row r="90" spans="1:45" ht="12.95" customHeight="1" x14ac:dyDescent="0.15">
      <c r="A90" s="19"/>
      <c r="B90" s="770" t="s">
        <v>47</v>
      </c>
      <c r="C90" s="770"/>
      <c r="D90" s="770"/>
      <c r="E90" s="770"/>
      <c r="F90" s="770"/>
      <c r="G90" s="770"/>
      <c r="H90" s="770"/>
      <c r="I90" s="770"/>
      <c r="J90" s="743" t="str">
        <f>IF(ISBLANK('確認(2～6面)'!J89),"",'確認(2～6面)'!J89)</f>
        <v/>
      </c>
      <c r="K90" s="743"/>
      <c r="L90" s="743"/>
      <c r="M90" s="743"/>
      <c r="N90" s="743"/>
      <c r="O90" s="743"/>
      <c r="P90" s="743"/>
      <c r="Q90" s="743"/>
      <c r="R90" s="743"/>
      <c r="S90" s="743"/>
      <c r="T90" s="743"/>
      <c r="U90" s="743"/>
      <c r="V90" s="743"/>
      <c r="W90" s="743"/>
      <c r="X90" s="743"/>
      <c r="Y90" s="743"/>
      <c r="Z90" s="743"/>
      <c r="AA90" s="743"/>
      <c r="AB90" s="743"/>
      <c r="AC90" s="743"/>
      <c r="AD90" s="743"/>
      <c r="AE90" s="743"/>
      <c r="AF90" s="743"/>
      <c r="AG90" s="743"/>
      <c r="AH90" s="743"/>
      <c r="AI90" s="743"/>
      <c r="AJ90" s="743"/>
      <c r="AK90" s="743"/>
      <c r="AL90" s="743"/>
      <c r="AM90" s="743"/>
      <c r="AN90" s="743"/>
      <c r="AO90" s="743"/>
      <c r="AP90" s="743"/>
      <c r="AQ90" s="743"/>
      <c r="AR90" s="743"/>
      <c r="AS90" s="743"/>
    </row>
    <row r="91" spans="1:45" ht="12.95" customHeight="1" x14ac:dyDescent="0.15">
      <c r="A91" s="19"/>
      <c r="B91" s="770" t="s">
        <v>51</v>
      </c>
      <c r="C91" s="770"/>
      <c r="D91" s="770"/>
      <c r="E91" s="770"/>
      <c r="F91" s="770"/>
      <c r="G91" s="770"/>
      <c r="H91" s="770"/>
      <c r="I91" s="770"/>
      <c r="J91" s="770"/>
      <c r="K91" s="770"/>
      <c r="L91" s="770"/>
      <c r="M91" s="770"/>
      <c r="N91" s="770"/>
      <c r="O91" s="770"/>
      <c r="P91" s="770"/>
      <c r="Q91" s="770"/>
      <c r="R91" s="770"/>
      <c r="S91" s="807" t="str">
        <f>IF(ISBLANK('確認(2～6面)'!S90),"",'確認(2～6面)'!S90)</f>
        <v/>
      </c>
      <c r="T91" s="807"/>
      <c r="U91" s="807"/>
      <c r="V91" s="807"/>
      <c r="W91" s="807"/>
      <c r="X91" s="807"/>
      <c r="Y91" s="807"/>
      <c r="Z91" s="807"/>
      <c r="AA91" s="807"/>
      <c r="AB91" s="807"/>
      <c r="AC91" s="776" t="s">
        <v>20</v>
      </c>
      <c r="AD91" s="776"/>
      <c r="AE91" s="57"/>
      <c r="AF91" s="57"/>
      <c r="AG91" s="57"/>
      <c r="AH91" s="57"/>
      <c r="AI91" s="57"/>
      <c r="AJ91" s="57"/>
      <c r="AK91" s="57"/>
      <c r="AL91" s="57"/>
      <c r="AM91" s="57"/>
      <c r="AN91" s="57"/>
      <c r="AO91" s="57"/>
      <c r="AP91" s="57"/>
      <c r="AQ91" s="57"/>
      <c r="AR91" s="57"/>
      <c r="AS91" s="57"/>
    </row>
    <row r="92" spans="1:45" ht="12.95" customHeight="1" x14ac:dyDescent="0.15">
      <c r="A92" s="19"/>
      <c r="B92" s="770" t="s">
        <v>47</v>
      </c>
      <c r="C92" s="770"/>
      <c r="D92" s="770"/>
      <c r="E92" s="770"/>
      <c r="F92" s="770"/>
      <c r="G92" s="770"/>
      <c r="H92" s="770"/>
      <c r="I92" s="770"/>
      <c r="J92" s="743" t="str">
        <f>IF(ISBLANK('確認(2～6面)'!J91),"",'確認(2～6面)'!J91)</f>
        <v/>
      </c>
      <c r="K92" s="743"/>
      <c r="L92" s="743"/>
      <c r="M92" s="743"/>
      <c r="N92" s="743"/>
      <c r="O92" s="743"/>
      <c r="P92" s="743"/>
      <c r="Q92" s="743"/>
      <c r="R92" s="743"/>
      <c r="S92" s="743"/>
      <c r="T92" s="743"/>
      <c r="U92" s="743"/>
      <c r="V92" s="743"/>
      <c r="W92" s="743"/>
      <c r="X92" s="743"/>
      <c r="Y92" s="743"/>
      <c r="Z92" s="743"/>
      <c r="AA92" s="743"/>
      <c r="AB92" s="743"/>
      <c r="AC92" s="743"/>
      <c r="AD92" s="743"/>
      <c r="AE92" s="743"/>
      <c r="AF92" s="743"/>
      <c r="AG92" s="743"/>
      <c r="AH92" s="743"/>
      <c r="AI92" s="743"/>
      <c r="AJ92" s="743"/>
      <c r="AK92" s="743"/>
      <c r="AL92" s="743"/>
      <c r="AM92" s="743"/>
      <c r="AN92" s="743"/>
      <c r="AO92" s="743"/>
      <c r="AP92" s="743"/>
      <c r="AQ92" s="743"/>
      <c r="AR92" s="743"/>
      <c r="AS92" s="743"/>
    </row>
    <row r="93" spans="1:45" ht="12.95" customHeight="1" x14ac:dyDescent="0.15">
      <c r="A93" s="19"/>
      <c r="B93" s="770" t="s">
        <v>51</v>
      </c>
      <c r="C93" s="770"/>
      <c r="D93" s="770"/>
      <c r="E93" s="770"/>
      <c r="F93" s="770"/>
      <c r="G93" s="770"/>
      <c r="H93" s="770"/>
      <c r="I93" s="770"/>
      <c r="J93" s="770"/>
      <c r="K93" s="770"/>
      <c r="L93" s="770"/>
      <c r="M93" s="770"/>
      <c r="N93" s="770"/>
      <c r="O93" s="770"/>
      <c r="P93" s="770"/>
      <c r="Q93" s="770"/>
      <c r="R93" s="770"/>
      <c r="S93" s="807" t="str">
        <f>IF(ISBLANK('確認(2～6面)'!S92),"",'確認(2～6面)'!S92)</f>
        <v/>
      </c>
      <c r="T93" s="807"/>
      <c r="U93" s="807"/>
      <c r="V93" s="807"/>
      <c r="W93" s="807"/>
      <c r="X93" s="807"/>
      <c r="Y93" s="807"/>
      <c r="Z93" s="807"/>
      <c r="AA93" s="807"/>
      <c r="AB93" s="807"/>
      <c r="AC93" s="776" t="s">
        <v>20</v>
      </c>
      <c r="AD93" s="776"/>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0" t="s">
        <v>47</v>
      </c>
      <c r="C98" s="770"/>
      <c r="D98" s="770"/>
      <c r="E98" s="770"/>
      <c r="F98" s="770"/>
      <c r="G98" s="770"/>
      <c r="H98" s="770"/>
      <c r="I98" s="770"/>
      <c r="J98" s="743" t="str">
        <f>IF(ISBLANK('確認(2～6面)'!J97),"",'確認(2～6面)'!J97)</f>
        <v/>
      </c>
      <c r="K98" s="743"/>
      <c r="L98" s="743"/>
      <c r="M98" s="743"/>
      <c r="N98" s="743"/>
      <c r="O98" s="743"/>
      <c r="P98" s="743"/>
      <c r="Q98" s="743"/>
      <c r="R98" s="743"/>
      <c r="S98" s="743"/>
      <c r="T98" s="743"/>
      <c r="U98" s="743"/>
      <c r="V98" s="743"/>
      <c r="W98" s="743"/>
      <c r="X98" s="743"/>
      <c r="Y98" s="743"/>
      <c r="Z98" s="743"/>
      <c r="AA98" s="743"/>
      <c r="AB98" s="743"/>
      <c r="AC98" s="743"/>
      <c r="AD98" s="743"/>
      <c r="AE98" s="743"/>
      <c r="AF98" s="743"/>
      <c r="AG98" s="743"/>
      <c r="AH98" s="743"/>
      <c r="AI98" s="743"/>
      <c r="AJ98" s="743"/>
      <c r="AK98" s="743"/>
      <c r="AL98" s="743"/>
      <c r="AM98" s="743"/>
      <c r="AN98" s="743"/>
      <c r="AO98" s="743"/>
      <c r="AP98" s="743"/>
      <c r="AQ98" s="743"/>
      <c r="AR98" s="743"/>
      <c r="AS98" s="743"/>
    </row>
    <row r="99" spans="1:45" ht="12.95" customHeight="1" x14ac:dyDescent="0.15">
      <c r="A99" s="19"/>
      <c r="B99" s="770" t="s">
        <v>55</v>
      </c>
      <c r="C99" s="770"/>
      <c r="D99" s="770"/>
      <c r="E99" s="770"/>
      <c r="F99" s="770"/>
      <c r="G99" s="770"/>
      <c r="H99" s="770"/>
      <c r="I99" s="770"/>
      <c r="J99" s="743" t="str">
        <f>IF(ISBLANK('確認(2～6面)'!J98),"",'確認(2～6面)'!J98)</f>
        <v/>
      </c>
      <c r="K99" s="743"/>
      <c r="L99" s="743"/>
      <c r="M99" s="743"/>
      <c r="N99" s="743"/>
      <c r="O99" s="743"/>
      <c r="P99" s="743"/>
      <c r="Q99" s="743"/>
      <c r="R99" s="743"/>
      <c r="S99" s="743"/>
      <c r="T99" s="743"/>
      <c r="U99" s="743"/>
      <c r="V99" s="743"/>
      <c r="W99" s="743"/>
      <c r="X99" s="743"/>
      <c r="Y99" s="743"/>
      <c r="Z99" s="743"/>
      <c r="AA99" s="743"/>
      <c r="AB99" s="743"/>
      <c r="AC99" s="743"/>
      <c r="AD99" s="743"/>
      <c r="AE99" s="743"/>
      <c r="AF99" s="743"/>
      <c r="AG99" s="743"/>
      <c r="AH99" s="743"/>
      <c r="AI99" s="743"/>
      <c r="AJ99" s="743"/>
      <c r="AK99" s="743"/>
      <c r="AL99" s="743"/>
      <c r="AM99" s="743"/>
      <c r="AN99" s="743"/>
      <c r="AO99" s="743"/>
      <c r="AP99" s="743"/>
      <c r="AQ99" s="743"/>
      <c r="AR99" s="743"/>
      <c r="AS99" s="743"/>
    </row>
    <row r="100" spans="1:45" ht="12.95" customHeight="1" x14ac:dyDescent="0.15">
      <c r="A100" s="19"/>
      <c r="B100" s="770" t="s">
        <v>26</v>
      </c>
      <c r="C100" s="770"/>
      <c r="D100" s="770"/>
      <c r="E100" s="770"/>
      <c r="F100" s="770"/>
      <c r="G100" s="770"/>
      <c r="H100" s="770"/>
      <c r="I100" s="770"/>
      <c r="J100" s="822" t="str">
        <f>IF(ISBLANK('確認(2～6面)'!J99),"",'確認(2～6面)'!J99)</f>
        <v/>
      </c>
      <c r="K100" s="822"/>
      <c r="L100" s="822"/>
      <c r="M100" s="822"/>
      <c r="N100" s="68" t="s">
        <v>27</v>
      </c>
      <c r="O100" s="822" t="str">
        <f>IF(ISBLANK('確認(2～6面)'!O99),"",'確認(2～6面)'!O99)</f>
        <v/>
      </c>
      <c r="P100" s="822"/>
      <c r="Q100" s="822"/>
      <c r="R100" s="822"/>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0" t="s">
        <v>56</v>
      </c>
      <c r="C101" s="770"/>
      <c r="D101" s="770"/>
      <c r="E101" s="770"/>
      <c r="F101" s="770"/>
      <c r="G101" s="770"/>
      <c r="H101" s="770"/>
      <c r="I101" s="770"/>
      <c r="J101" s="743" t="str">
        <f>IF(ISBLANK('確認(2～6面)'!J100),"",'確認(2～6面)'!J100)</f>
        <v/>
      </c>
      <c r="K101" s="743"/>
      <c r="L101" s="743"/>
      <c r="M101" s="743"/>
      <c r="N101" s="743"/>
      <c r="O101" s="743"/>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3"/>
      <c r="AK101" s="743"/>
      <c r="AL101" s="743"/>
      <c r="AM101" s="743"/>
      <c r="AN101" s="743"/>
      <c r="AO101" s="743"/>
      <c r="AP101" s="743"/>
      <c r="AQ101" s="743"/>
      <c r="AR101" s="743"/>
      <c r="AS101" s="743"/>
    </row>
    <row r="102" spans="1:45" ht="12.95" customHeight="1" x14ac:dyDescent="0.15">
      <c r="A102" s="25"/>
      <c r="B102" s="770" t="s">
        <v>29</v>
      </c>
      <c r="C102" s="770"/>
      <c r="D102" s="770"/>
      <c r="E102" s="770"/>
      <c r="F102" s="770"/>
      <c r="G102" s="770"/>
      <c r="H102" s="770"/>
      <c r="I102" s="770"/>
      <c r="J102" s="822" t="str">
        <f>IF(ISBLANK('確認(2～6面)'!J101),"",'確認(2～6面)'!J101)</f>
        <v/>
      </c>
      <c r="K102" s="822"/>
      <c r="L102" s="822"/>
      <c r="M102" s="822"/>
      <c r="N102" s="68" t="s">
        <v>27</v>
      </c>
      <c r="O102" s="822" t="str">
        <f>IF(ISBLANK('確認(2～6面)'!O101),"",'確認(2～6面)'!O101)</f>
        <v/>
      </c>
      <c r="P102" s="822"/>
      <c r="Q102" s="822"/>
      <c r="R102" s="822"/>
      <c r="S102" s="68" t="s">
        <v>27</v>
      </c>
      <c r="T102" s="822" t="str">
        <f>IF(ISBLANK('確認(2～6面)'!T101),"",'確認(2～6面)'!T101)</f>
        <v/>
      </c>
      <c r="U102" s="822"/>
      <c r="V102" s="822"/>
      <c r="W102" s="822"/>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0" t="s">
        <v>57</v>
      </c>
      <c r="C103" s="770"/>
      <c r="D103" s="770"/>
      <c r="E103" s="770"/>
      <c r="F103" s="770"/>
      <c r="G103" s="770"/>
      <c r="H103" s="770"/>
      <c r="I103" s="770"/>
      <c r="J103" s="743" t="str">
        <f>IF(ISBLANK('確認(2～6面)'!J102),"",'確認(2～6面)'!J102)</f>
        <v/>
      </c>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row>
    <row r="104" spans="1:45" ht="12.95" customHeight="1" x14ac:dyDescent="0.15">
      <c r="A104" s="19"/>
      <c r="B104" s="770" t="s">
        <v>58</v>
      </c>
      <c r="C104" s="770"/>
      <c r="D104" s="770"/>
      <c r="E104" s="770"/>
      <c r="F104" s="770"/>
      <c r="G104" s="770"/>
      <c r="H104" s="770"/>
      <c r="I104" s="770"/>
      <c r="J104" s="770"/>
      <c r="K104" s="770"/>
      <c r="L104" s="770"/>
      <c r="M104" s="770"/>
      <c r="N104" s="770"/>
      <c r="O104" s="770"/>
      <c r="P104" s="743" t="str">
        <f>IF(ISBLANK('確認(2～6面)'!P103),"",'確認(2～6面)'!P103)</f>
        <v/>
      </c>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57"/>
      <c r="C105" s="57"/>
      <c r="D105" s="57"/>
      <c r="E105" s="57"/>
      <c r="F105" s="57"/>
      <c r="G105" s="57"/>
      <c r="H105" s="57"/>
      <c r="I105" s="57"/>
      <c r="J105" s="743" t="str">
        <f>IF(ISBLANK('確認(2～6面)'!J104),"",'確認(2～6面)'!J104)</f>
        <v/>
      </c>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0" t="s">
        <v>47</v>
      </c>
      <c r="C107" s="770"/>
      <c r="D107" s="770"/>
      <c r="E107" s="770"/>
      <c r="F107" s="770"/>
      <c r="G107" s="770"/>
      <c r="H107" s="770"/>
      <c r="I107" s="770"/>
      <c r="J107" s="743" t="str">
        <f>IF(ISBLANK('確認(2～6面)'!J106),"",'確認(2～6面)'!J106)</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12.95" customHeight="1" x14ac:dyDescent="0.15">
      <c r="A108" s="19"/>
      <c r="B108" s="770" t="s">
        <v>55</v>
      </c>
      <c r="C108" s="770"/>
      <c r="D108" s="770"/>
      <c r="E108" s="770"/>
      <c r="F108" s="770"/>
      <c r="G108" s="770"/>
      <c r="H108" s="770"/>
      <c r="I108" s="770"/>
      <c r="J108" s="743" t="str">
        <f>IF(ISBLANK('確認(2～6面)'!J107),"",'確認(2～6面)'!J107)</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ht="12.95" customHeight="1" x14ac:dyDescent="0.15">
      <c r="A109" s="19"/>
      <c r="B109" s="770" t="s">
        <v>26</v>
      </c>
      <c r="C109" s="770"/>
      <c r="D109" s="770"/>
      <c r="E109" s="770"/>
      <c r="F109" s="770"/>
      <c r="G109" s="770"/>
      <c r="H109" s="770"/>
      <c r="I109" s="770"/>
      <c r="J109" s="822" t="str">
        <f>IF(ISBLANK('確認(2～6面)'!J108),"",'確認(2～6面)'!J108)</f>
        <v/>
      </c>
      <c r="K109" s="822"/>
      <c r="L109" s="822"/>
      <c r="M109" s="822"/>
      <c r="N109" s="68" t="s">
        <v>27</v>
      </c>
      <c r="O109" s="822" t="str">
        <f>IF(ISBLANK('確認(2～6面)'!O108),"",'確認(2～6面)'!O108)</f>
        <v/>
      </c>
      <c r="P109" s="822"/>
      <c r="Q109" s="822"/>
      <c r="R109" s="822"/>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0" t="s">
        <v>56</v>
      </c>
      <c r="C110" s="770"/>
      <c r="D110" s="770"/>
      <c r="E110" s="770"/>
      <c r="F110" s="770"/>
      <c r="G110" s="770"/>
      <c r="H110" s="770"/>
      <c r="I110" s="770"/>
      <c r="J110" s="743" t="str">
        <f>IF(ISBLANK('確認(2～6面)'!J109),"",'確認(2～6面)'!J109)</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25"/>
      <c r="B111" s="770" t="s">
        <v>29</v>
      </c>
      <c r="C111" s="770"/>
      <c r="D111" s="770"/>
      <c r="E111" s="770"/>
      <c r="F111" s="770"/>
      <c r="G111" s="770"/>
      <c r="H111" s="770"/>
      <c r="I111" s="770"/>
      <c r="J111" s="822" t="str">
        <f>IF(ISBLANK('確認(2～6面)'!J110),"",'確認(2～6面)'!J110)</f>
        <v/>
      </c>
      <c r="K111" s="822"/>
      <c r="L111" s="822"/>
      <c r="M111" s="822"/>
      <c r="N111" s="68" t="s">
        <v>27</v>
      </c>
      <c r="O111" s="822" t="str">
        <f>IF(ISBLANK('確認(2～6面)'!O110),"",'確認(2～6面)'!O110)</f>
        <v/>
      </c>
      <c r="P111" s="822"/>
      <c r="Q111" s="822"/>
      <c r="R111" s="822"/>
      <c r="S111" s="68" t="s">
        <v>27</v>
      </c>
      <c r="T111" s="822" t="str">
        <f>IF(ISBLANK('確認(2～6面)'!T110),"",'確認(2～6面)'!T110)</f>
        <v/>
      </c>
      <c r="U111" s="822"/>
      <c r="V111" s="822"/>
      <c r="W111" s="822"/>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0" t="s">
        <v>57</v>
      </c>
      <c r="C112" s="770"/>
      <c r="D112" s="770"/>
      <c r="E112" s="770"/>
      <c r="F112" s="770"/>
      <c r="G112" s="770"/>
      <c r="H112" s="770"/>
      <c r="I112" s="770"/>
      <c r="J112" s="743" t="str">
        <f>IF(ISBLANK('確認(2～6面)'!J111),"",'確認(2～6面)'!J111)</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45" ht="12.95" customHeight="1" x14ac:dyDescent="0.15">
      <c r="A113" s="19"/>
      <c r="B113" s="770" t="s">
        <v>58</v>
      </c>
      <c r="C113" s="770"/>
      <c r="D113" s="770"/>
      <c r="E113" s="770"/>
      <c r="F113" s="770"/>
      <c r="G113" s="770"/>
      <c r="H113" s="770"/>
      <c r="I113" s="770"/>
      <c r="J113" s="770"/>
      <c r="K113" s="770"/>
      <c r="L113" s="770"/>
      <c r="M113" s="770"/>
      <c r="N113" s="770"/>
      <c r="O113" s="770"/>
      <c r="P113" s="743" t="str">
        <f>IF(ISBLANK('確認(2～6面)'!P112),"",'確認(2～6面)'!P112)</f>
        <v/>
      </c>
      <c r="Q113" s="743"/>
      <c r="R113" s="743"/>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3"/>
      <c r="AP113" s="743"/>
      <c r="AQ113" s="743"/>
      <c r="AR113" s="743"/>
      <c r="AS113" s="743"/>
    </row>
    <row r="114" spans="1:45" ht="12.95" customHeight="1" x14ac:dyDescent="0.15">
      <c r="A114" s="19"/>
      <c r="B114" s="57"/>
      <c r="C114" s="57"/>
      <c r="D114" s="57"/>
      <c r="E114" s="57"/>
      <c r="F114" s="57"/>
      <c r="G114" s="57"/>
      <c r="H114" s="57"/>
      <c r="I114" s="57"/>
      <c r="J114" s="743" t="str">
        <f>IF(ISBLANK('確認(2～6面)'!J113),"",'確認(2～6面)'!J113)</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0" t="s">
        <v>47</v>
      </c>
      <c r="C116" s="770"/>
      <c r="D116" s="770"/>
      <c r="E116" s="770"/>
      <c r="F116" s="770"/>
      <c r="G116" s="770"/>
      <c r="H116" s="770"/>
      <c r="I116" s="770"/>
      <c r="J116" s="743" t="str">
        <f>IF(ISBLANK('確認(2～6面)'!J114),"",'確認(2～6面)'!J114)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45" ht="12.95" customHeight="1" x14ac:dyDescent="0.15">
      <c r="A117" s="19"/>
      <c r="B117" s="770" t="s">
        <v>55</v>
      </c>
      <c r="C117" s="770"/>
      <c r="D117" s="770"/>
      <c r="E117" s="770"/>
      <c r="F117" s="770"/>
      <c r="G117" s="770"/>
      <c r="H117" s="770"/>
      <c r="I117" s="770"/>
      <c r="J117" s="743" t="str">
        <f>IF(ISBLANK('確認(2～6面)'!J115),"",'確認(2～6面)'!J115)</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45" ht="12.95" customHeight="1" x14ac:dyDescent="0.15">
      <c r="A118" s="19"/>
      <c r="B118" s="770" t="s">
        <v>26</v>
      </c>
      <c r="C118" s="770"/>
      <c r="D118" s="770"/>
      <c r="E118" s="770"/>
      <c r="F118" s="770"/>
      <c r="G118" s="770"/>
      <c r="H118" s="770"/>
      <c r="I118" s="770"/>
      <c r="J118" s="822" t="str">
        <f>IF(ISBLANK('確認(2～6面)'!J116),"",'確認(2～6面)'!J116)</f>
        <v/>
      </c>
      <c r="K118" s="822"/>
      <c r="L118" s="822"/>
      <c r="M118" s="822"/>
      <c r="N118" s="68" t="s">
        <v>27</v>
      </c>
      <c r="O118" s="822" t="str">
        <f>IF(ISBLANK('確認(2～6面)'!O116),"",'確認(2～6面)'!O116)</f>
        <v/>
      </c>
      <c r="P118" s="822"/>
      <c r="Q118" s="822"/>
      <c r="R118" s="822"/>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0" t="s">
        <v>56</v>
      </c>
      <c r="C119" s="770"/>
      <c r="D119" s="770"/>
      <c r="E119" s="770"/>
      <c r="F119" s="770"/>
      <c r="G119" s="770"/>
      <c r="H119" s="770"/>
      <c r="I119" s="770"/>
      <c r="J119" s="743" t="str">
        <f>IF(ISBLANK('確認(2～6面)'!J117),"",'確認(2～6面)'!J117)</f>
        <v/>
      </c>
      <c r="K119" s="743"/>
      <c r="L119" s="743"/>
      <c r="M119" s="743"/>
      <c r="N119" s="743"/>
      <c r="O119" s="743"/>
      <c r="P119" s="743"/>
      <c r="Q119" s="743"/>
      <c r="R119" s="743"/>
      <c r="S119" s="743"/>
      <c r="T119" s="743"/>
      <c r="U119" s="743"/>
      <c r="V119" s="743"/>
      <c r="W119" s="743"/>
      <c r="X119" s="743"/>
      <c r="Y119" s="743"/>
      <c r="Z119" s="743"/>
      <c r="AA119" s="743"/>
      <c r="AB119" s="743"/>
      <c r="AC119" s="743"/>
      <c r="AD119" s="743"/>
      <c r="AE119" s="743"/>
      <c r="AF119" s="743"/>
      <c r="AG119" s="743"/>
      <c r="AH119" s="743"/>
      <c r="AI119" s="743"/>
      <c r="AJ119" s="743"/>
      <c r="AK119" s="743"/>
      <c r="AL119" s="743"/>
      <c r="AM119" s="743"/>
      <c r="AN119" s="743"/>
      <c r="AO119" s="743"/>
      <c r="AP119" s="743"/>
      <c r="AQ119" s="743"/>
      <c r="AR119" s="743"/>
      <c r="AS119" s="743"/>
    </row>
    <row r="120" spans="1:45" ht="12.95" customHeight="1" x14ac:dyDescent="0.15">
      <c r="A120" s="25"/>
      <c r="B120" s="770" t="s">
        <v>29</v>
      </c>
      <c r="C120" s="770"/>
      <c r="D120" s="770"/>
      <c r="E120" s="770"/>
      <c r="F120" s="770"/>
      <c r="G120" s="770"/>
      <c r="H120" s="770"/>
      <c r="I120" s="770"/>
      <c r="J120" s="822" t="str">
        <f>IF(ISBLANK('確認(2～6面)'!J118),"",'確認(2～6面)'!J118)</f>
        <v/>
      </c>
      <c r="K120" s="822"/>
      <c r="L120" s="822"/>
      <c r="M120" s="822"/>
      <c r="N120" s="68" t="s">
        <v>27</v>
      </c>
      <c r="O120" s="822" t="str">
        <f>IF(ISBLANK('確認(2～6面)'!O118),"",'確認(2～6面)'!O118)</f>
        <v/>
      </c>
      <c r="P120" s="822"/>
      <c r="Q120" s="822"/>
      <c r="R120" s="822"/>
      <c r="S120" s="68" t="s">
        <v>27</v>
      </c>
      <c r="T120" s="822" t="str">
        <f>IF(ISBLANK('確認(2～6面)'!T118),"",'確認(2～6面)'!T118)</f>
        <v/>
      </c>
      <c r="U120" s="822"/>
      <c r="V120" s="822"/>
      <c r="W120" s="822"/>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0" t="s">
        <v>57</v>
      </c>
      <c r="C121" s="770"/>
      <c r="D121" s="770"/>
      <c r="E121" s="770"/>
      <c r="F121" s="770"/>
      <c r="G121" s="770"/>
      <c r="H121" s="770"/>
      <c r="I121" s="770"/>
      <c r="J121" s="743" t="str">
        <f>IF(ISBLANK('確認(2～6面)'!J119),"",'確認(2～6面)'!J119)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45" ht="12.95" customHeight="1" x14ac:dyDescent="0.15">
      <c r="A122" s="19"/>
      <c r="B122" s="770" t="s">
        <v>58</v>
      </c>
      <c r="C122" s="770"/>
      <c r="D122" s="770"/>
      <c r="E122" s="770"/>
      <c r="F122" s="770"/>
      <c r="G122" s="770"/>
      <c r="H122" s="770"/>
      <c r="I122" s="770"/>
      <c r="J122" s="770"/>
      <c r="K122" s="770"/>
      <c r="L122" s="770"/>
      <c r="M122" s="770"/>
      <c r="N122" s="770"/>
      <c r="O122" s="770"/>
      <c r="P122" s="743" t="str">
        <f>IF(ISBLANK('確認(2～6面)'!P120),"",'確認(2～6面)'!P120)</f>
        <v/>
      </c>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45" ht="12.95" customHeight="1" x14ac:dyDescent="0.15">
      <c r="A123" s="19"/>
      <c r="B123" s="57"/>
      <c r="C123" s="57"/>
      <c r="D123" s="57"/>
      <c r="E123" s="57"/>
      <c r="F123" s="57"/>
      <c r="G123" s="57"/>
      <c r="H123" s="57"/>
      <c r="I123" s="57"/>
      <c r="J123" s="743" t="str">
        <f>IF(ISBLANK('確認(2～6面)'!J121),"",'確認(2～6面)'!J121)</f>
        <v/>
      </c>
      <c r="K123" s="743"/>
      <c r="L123" s="743"/>
      <c r="M123" s="743"/>
      <c r="N123" s="743"/>
      <c r="O123" s="743"/>
      <c r="P123" s="743"/>
      <c r="Q123" s="743"/>
      <c r="R123" s="743"/>
      <c r="S123" s="743"/>
      <c r="T123" s="743"/>
      <c r="U123" s="743"/>
      <c r="V123" s="743"/>
      <c r="W123" s="743"/>
      <c r="X123" s="743"/>
      <c r="Y123" s="743"/>
      <c r="Z123" s="743"/>
      <c r="AA123" s="743"/>
      <c r="AB123" s="743"/>
      <c r="AC123" s="743"/>
      <c r="AD123" s="743"/>
      <c r="AE123" s="743"/>
      <c r="AF123" s="743"/>
      <c r="AG123" s="743"/>
      <c r="AH123" s="743"/>
      <c r="AI123" s="743"/>
      <c r="AJ123" s="743"/>
      <c r="AK123" s="743"/>
      <c r="AL123" s="743"/>
      <c r="AM123" s="743"/>
      <c r="AN123" s="743"/>
      <c r="AO123" s="743"/>
      <c r="AP123" s="743"/>
      <c r="AQ123" s="743"/>
      <c r="AR123" s="743"/>
      <c r="AS123" s="74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0" t="s">
        <v>47</v>
      </c>
      <c r="C125" s="770"/>
      <c r="D125" s="770"/>
      <c r="E125" s="770"/>
      <c r="F125" s="770"/>
      <c r="G125" s="770"/>
      <c r="H125" s="770"/>
      <c r="I125" s="770"/>
      <c r="J125" s="743" t="str">
        <f>IF(ISBLANK('確認(2～6面)'!J122),"",'確認(2～6面)'!J122)</f>
        <v/>
      </c>
      <c r="K125" s="743"/>
      <c r="L125" s="743"/>
      <c r="M125" s="743"/>
      <c r="N125" s="743"/>
      <c r="O125" s="743"/>
      <c r="P125" s="743"/>
      <c r="Q125" s="743"/>
      <c r="R125" s="743"/>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c r="AO125" s="743"/>
      <c r="AP125" s="743"/>
      <c r="AQ125" s="743"/>
      <c r="AR125" s="743"/>
      <c r="AS125" s="743"/>
    </row>
    <row r="126" spans="1:45" ht="12.95" customHeight="1" x14ac:dyDescent="0.15">
      <c r="A126" s="19"/>
      <c r="B126" s="770" t="s">
        <v>55</v>
      </c>
      <c r="C126" s="770"/>
      <c r="D126" s="770"/>
      <c r="E126" s="770"/>
      <c r="F126" s="770"/>
      <c r="G126" s="770"/>
      <c r="H126" s="770"/>
      <c r="I126" s="770"/>
      <c r="J126" s="743" t="str">
        <f>IF(ISBLANK('確認(2～6面)'!J123),"",'確認(2～6面)'!J123)</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45" ht="12.95" customHeight="1" x14ac:dyDescent="0.15">
      <c r="A127" s="19"/>
      <c r="B127" s="770" t="s">
        <v>26</v>
      </c>
      <c r="C127" s="770"/>
      <c r="D127" s="770"/>
      <c r="E127" s="770"/>
      <c r="F127" s="770"/>
      <c r="G127" s="770"/>
      <c r="H127" s="770"/>
      <c r="I127" s="770"/>
      <c r="J127" s="822" t="str">
        <f>IF(ISBLANK('確認(2～6面)'!J124),"",'確認(2～6面)'!J124)</f>
        <v/>
      </c>
      <c r="K127" s="822"/>
      <c r="L127" s="822"/>
      <c r="M127" s="822"/>
      <c r="N127" s="68" t="s">
        <v>27</v>
      </c>
      <c r="O127" s="822" t="str">
        <f>IF(ISBLANK('確認(2～6面)'!O124),"",'確認(2～6面)'!O124)</f>
        <v/>
      </c>
      <c r="P127" s="822"/>
      <c r="Q127" s="822"/>
      <c r="R127" s="822"/>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0" t="s">
        <v>56</v>
      </c>
      <c r="C128" s="770"/>
      <c r="D128" s="770"/>
      <c r="E128" s="770"/>
      <c r="F128" s="770"/>
      <c r="G128" s="770"/>
      <c r="H128" s="770"/>
      <c r="I128" s="770"/>
      <c r="J128" s="743" t="str">
        <f>IF(ISBLANK('確認(2～6面)'!J125),"",'確認(2～6面)'!J125)</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ht="12.95" customHeight="1" x14ac:dyDescent="0.15">
      <c r="A129" s="25"/>
      <c r="B129" s="770" t="s">
        <v>29</v>
      </c>
      <c r="C129" s="770"/>
      <c r="D129" s="770"/>
      <c r="E129" s="770"/>
      <c r="F129" s="770"/>
      <c r="G129" s="770"/>
      <c r="H129" s="770"/>
      <c r="I129" s="770"/>
      <c r="J129" s="822" t="str">
        <f>IF(ISBLANK('確認(2～6面)'!J126),"",'確認(2～6面)'!J126)</f>
        <v/>
      </c>
      <c r="K129" s="822"/>
      <c r="L129" s="822"/>
      <c r="M129" s="822"/>
      <c r="N129" s="68" t="s">
        <v>27</v>
      </c>
      <c r="O129" s="822" t="str">
        <f>IF(ISBLANK('確認(2～6面)'!O126),"",'確認(2～6面)'!O126)</f>
        <v/>
      </c>
      <c r="P129" s="822"/>
      <c r="Q129" s="822"/>
      <c r="R129" s="822"/>
      <c r="S129" s="68" t="s">
        <v>27</v>
      </c>
      <c r="T129" s="822" t="str">
        <f>IF(ISBLANK('確認(2～6面)'!T126),"",'確認(2～6面)'!T126)</f>
        <v/>
      </c>
      <c r="U129" s="822"/>
      <c r="V129" s="822"/>
      <c r="W129" s="822"/>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0" t="s">
        <v>57</v>
      </c>
      <c r="C130" s="770"/>
      <c r="D130" s="770"/>
      <c r="E130" s="770"/>
      <c r="F130" s="770"/>
      <c r="G130" s="770"/>
      <c r="H130" s="770"/>
      <c r="I130" s="770"/>
      <c r="J130" s="743" t="str">
        <f>IF(ISBLANK('確認(2～6面)'!J127),"",'確認(2～6面)'!J127)</f>
        <v/>
      </c>
      <c r="K130" s="743"/>
      <c r="L130" s="743"/>
      <c r="M130" s="743"/>
      <c r="N130" s="743"/>
      <c r="O130" s="743"/>
      <c r="P130" s="743"/>
      <c r="Q130" s="743"/>
      <c r="R130" s="743"/>
      <c r="S130" s="743"/>
      <c r="T130" s="743"/>
      <c r="U130" s="743"/>
      <c r="V130" s="743"/>
      <c r="W130" s="743"/>
      <c r="X130" s="743"/>
      <c r="Y130" s="743"/>
      <c r="Z130" s="743"/>
      <c r="AA130" s="743"/>
      <c r="AB130" s="743"/>
      <c r="AC130" s="743"/>
      <c r="AD130" s="743"/>
      <c r="AE130" s="743"/>
      <c r="AF130" s="743"/>
      <c r="AG130" s="743"/>
      <c r="AH130" s="743"/>
      <c r="AI130" s="743"/>
      <c r="AJ130" s="743"/>
      <c r="AK130" s="743"/>
      <c r="AL130" s="743"/>
      <c r="AM130" s="743"/>
      <c r="AN130" s="743"/>
      <c r="AO130" s="743"/>
      <c r="AP130" s="743"/>
      <c r="AQ130" s="743"/>
      <c r="AR130" s="743"/>
      <c r="AS130" s="743"/>
    </row>
    <row r="131" spans="1:45" ht="12.95" customHeight="1" x14ac:dyDescent="0.15">
      <c r="A131" s="19"/>
      <c r="B131" s="770" t="s">
        <v>58</v>
      </c>
      <c r="C131" s="770"/>
      <c r="D131" s="770"/>
      <c r="E131" s="770"/>
      <c r="F131" s="770"/>
      <c r="G131" s="770"/>
      <c r="H131" s="770"/>
      <c r="I131" s="770"/>
      <c r="J131" s="770"/>
      <c r="K131" s="770"/>
      <c r="L131" s="770"/>
      <c r="M131" s="770"/>
      <c r="N131" s="770"/>
      <c r="O131" s="770"/>
      <c r="P131" s="743" t="str">
        <f>IF(ISBLANK('確認(2～6面)'!P128),"",'確認(2～6面)'!P128)</f>
        <v/>
      </c>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12.95" customHeight="1" x14ac:dyDescent="0.15">
      <c r="A132" s="19"/>
      <c r="B132" s="57"/>
      <c r="C132" s="57"/>
      <c r="D132" s="57"/>
      <c r="E132" s="57"/>
      <c r="F132" s="57"/>
      <c r="G132" s="57"/>
      <c r="H132" s="57"/>
      <c r="I132" s="57"/>
      <c r="J132" s="743" t="str">
        <f>IF(ISBLANK('確認(2～6面)'!J129),"",'確認(2～6面)'!J129)</f>
        <v/>
      </c>
      <c r="K132" s="743"/>
      <c r="L132" s="743"/>
      <c r="M132" s="743"/>
      <c r="N132" s="743"/>
      <c r="O132" s="743"/>
      <c r="P132" s="743"/>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3"/>
      <c r="AQ132" s="743"/>
      <c r="AR132" s="743"/>
      <c r="AS132" s="74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0" t="s">
        <v>31</v>
      </c>
      <c r="C137" s="770"/>
      <c r="D137" s="770"/>
      <c r="E137" s="770"/>
      <c r="F137" s="770"/>
      <c r="G137" s="770"/>
      <c r="H137" s="770"/>
      <c r="I137" s="770"/>
      <c r="J137" s="57"/>
      <c r="K137" s="58"/>
      <c r="L137" s="53" t="s">
        <v>16</v>
      </c>
      <c r="M137" s="823" t="str">
        <f>IF(ISBLANK('確認(2～6面)'!M134),"",'確認(2～6面)'!M134)</f>
        <v/>
      </c>
      <c r="N137" s="823"/>
      <c r="O137" s="823"/>
      <c r="P137" s="823"/>
      <c r="Q137" s="57" t="s">
        <v>32</v>
      </c>
      <c r="R137" s="57" t="s">
        <v>33</v>
      </c>
      <c r="S137" s="57"/>
      <c r="T137" s="57"/>
      <c r="U137" s="57"/>
      <c r="V137" s="57"/>
      <c r="W137" s="57"/>
      <c r="X137" s="57"/>
      <c r="Y137" s="53" t="s">
        <v>16</v>
      </c>
      <c r="Z137" s="776" t="str">
        <f>IF(ISBLANK('確認(2～6面)'!Z134),"",'確認(2～6面)'!Z134)</f>
        <v/>
      </c>
      <c r="AA137" s="776"/>
      <c r="AB137" s="776"/>
      <c r="AC137" s="776"/>
      <c r="AD137" s="776"/>
      <c r="AE137" s="776"/>
      <c r="AF137" s="776"/>
      <c r="AG137" s="56" t="s">
        <v>18</v>
      </c>
      <c r="AH137" s="778" t="s">
        <v>34</v>
      </c>
      <c r="AI137" s="778"/>
      <c r="AJ137" s="778"/>
      <c r="AK137" s="778"/>
      <c r="AL137" s="822" t="str">
        <f>IF(ISBLANK('確認(2～6面)'!AL134),"",'確認(2～6面)'!AL134)</f>
        <v/>
      </c>
      <c r="AM137" s="822"/>
      <c r="AN137" s="822"/>
      <c r="AO137" s="822"/>
      <c r="AP137" s="822"/>
      <c r="AQ137" s="822"/>
      <c r="AR137" s="822"/>
      <c r="AS137" s="57" t="s">
        <v>20</v>
      </c>
    </row>
    <row r="138" spans="1:45" ht="12.95" customHeight="1" x14ac:dyDescent="0.15">
      <c r="A138" s="19"/>
      <c r="B138" s="746" t="s">
        <v>25</v>
      </c>
      <c r="C138" s="746"/>
      <c r="D138" s="746"/>
      <c r="E138" s="746"/>
      <c r="F138" s="746"/>
      <c r="G138" s="746"/>
      <c r="H138" s="746"/>
      <c r="I138" s="746"/>
      <c r="J138" s="743" t="str">
        <f>IF(ISBLANK('確認(2～6面)'!J135),"",'確認(2～6面)'!J135)</f>
        <v/>
      </c>
      <c r="K138" s="743"/>
      <c r="L138" s="743"/>
      <c r="M138" s="743"/>
      <c r="N138" s="743"/>
      <c r="O138" s="743"/>
      <c r="P138" s="743"/>
      <c r="Q138" s="743"/>
      <c r="R138" s="743"/>
      <c r="S138" s="743"/>
      <c r="T138" s="743"/>
      <c r="U138" s="743"/>
      <c r="V138" s="743"/>
      <c r="W138" s="743"/>
      <c r="X138" s="743"/>
      <c r="Y138" s="743"/>
      <c r="Z138" s="743"/>
      <c r="AA138" s="743"/>
      <c r="AB138" s="743"/>
      <c r="AC138" s="743"/>
      <c r="AD138" s="743"/>
      <c r="AE138" s="743"/>
      <c r="AF138" s="743"/>
      <c r="AG138" s="743"/>
      <c r="AH138" s="743"/>
      <c r="AI138" s="743"/>
      <c r="AJ138" s="743"/>
      <c r="AK138" s="743"/>
      <c r="AL138" s="743"/>
      <c r="AM138" s="743"/>
      <c r="AN138" s="743"/>
      <c r="AO138" s="743"/>
      <c r="AP138" s="743"/>
      <c r="AQ138" s="743"/>
      <c r="AR138" s="743"/>
      <c r="AS138" s="743"/>
    </row>
    <row r="139" spans="1:45" ht="12.95" customHeight="1" x14ac:dyDescent="0.15">
      <c r="A139" s="19"/>
      <c r="B139" s="746" t="s">
        <v>35</v>
      </c>
      <c r="C139" s="746"/>
      <c r="D139" s="746"/>
      <c r="E139" s="746"/>
      <c r="F139" s="746"/>
      <c r="G139" s="746"/>
      <c r="H139" s="746"/>
      <c r="I139" s="746"/>
      <c r="J139" s="746"/>
      <c r="K139" s="746"/>
      <c r="L139" s="21" t="s">
        <v>16</v>
      </c>
      <c r="M139" s="823" t="str">
        <f>IF(ISBLANK('確認(2～6面)'!M136),"",'確認(2～6面)'!M136)</f>
        <v/>
      </c>
      <c r="N139" s="823"/>
      <c r="O139" s="823"/>
      <c r="P139" s="56" t="s">
        <v>354</v>
      </c>
      <c r="Q139" s="774" t="s">
        <v>17</v>
      </c>
      <c r="R139" s="774"/>
      <c r="S139" s="774"/>
      <c r="T139" s="774"/>
      <c r="U139" s="774"/>
      <c r="V139" s="774"/>
      <c r="W139" s="21" t="s">
        <v>16</v>
      </c>
      <c r="X139" s="822" t="str">
        <f>IF(ISBLANK('確認(2～6面)'!X136),"",'確認(2～6面)'!X136)</f>
        <v/>
      </c>
      <c r="Y139" s="824"/>
      <c r="Z139" s="824"/>
      <c r="AA139" s="824"/>
      <c r="AB139" s="22" t="s">
        <v>18</v>
      </c>
      <c r="AC139" s="772" t="s">
        <v>19</v>
      </c>
      <c r="AD139" s="772"/>
      <c r="AE139" s="772"/>
      <c r="AF139" s="772"/>
      <c r="AG139" s="772"/>
      <c r="AH139" s="772"/>
      <c r="AI139" s="822" t="str">
        <f>IF(ISBLANK('確認(2～6面)'!AI136),"",'確認(2～6面)'!AI136)</f>
        <v/>
      </c>
      <c r="AJ139" s="822"/>
      <c r="AK139" s="822"/>
      <c r="AL139" s="822"/>
      <c r="AM139" s="822"/>
      <c r="AN139" s="19"/>
      <c r="AO139" s="822" t="str">
        <f>IF(ISBLANK('確認(2～6面)'!AO136),"",'確認(2～6面)'!AO136)</f>
        <v/>
      </c>
      <c r="AP139" s="822"/>
      <c r="AQ139" s="822"/>
      <c r="AR139" s="822"/>
      <c r="AS139" s="19" t="s">
        <v>20</v>
      </c>
    </row>
    <row r="140" spans="1:45" ht="12.95" customHeight="1" x14ac:dyDescent="0.15">
      <c r="A140" s="19"/>
      <c r="B140" s="19"/>
      <c r="C140" s="19"/>
      <c r="D140" s="19"/>
      <c r="E140" s="22"/>
      <c r="F140" s="22"/>
      <c r="G140" s="22"/>
      <c r="H140" s="22"/>
      <c r="I140" s="22"/>
      <c r="J140" s="743" t="str">
        <f>IF(ISBLANK('確認(2～6面)'!J137),"",'確認(2～6面)'!J137)</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ht="12.95" customHeight="1" x14ac:dyDescent="0.15">
      <c r="A141" s="19"/>
      <c r="B141" s="746" t="s">
        <v>36</v>
      </c>
      <c r="C141" s="746"/>
      <c r="D141" s="746"/>
      <c r="E141" s="746"/>
      <c r="F141" s="746"/>
      <c r="G141" s="746"/>
      <c r="H141" s="746"/>
      <c r="I141" s="746"/>
      <c r="J141" s="822" t="str">
        <f>IF(ISBLANK('確認(2～6面)'!J138),"",'確認(2～6面)'!J138)</f>
        <v/>
      </c>
      <c r="K141" s="822"/>
      <c r="L141" s="822"/>
      <c r="M141" s="822"/>
      <c r="N141" s="68" t="s">
        <v>27</v>
      </c>
      <c r="O141" s="822" t="str">
        <f>IF(ISBLANK('確認(2～6面)'!O138),"",'確認(2～6面)'!O138)</f>
        <v/>
      </c>
      <c r="P141" s="822"/>
      <c r="Q141" s="822"/>
      <c r="R141" s="822"/>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46" t="s">
        <v>37</v>
      </c>
      <c r="C142" s="746"/>
      <c r="D142" s="746"/>
      <c r="E142" s="746"/>
      <c r="F142" s="746"/>
      <c r="G142" s="746"/>
      <c r="H142" s="746"/>
      <c r="I142" s="746"/>
      <c r="J142" s="743" t="str">
        <f>IF(ISBLANK('確認(2～6面)'!J139),"",'確認(2～6面)'!J139)</f>
        <v/>
      </c>
      <c r="K142" s="743"/>
      <c r="L142" s="743"/>
      <c r="M142" s="743"/>
      <c r="N142" s="743"/>
      <c r="O142" s="743"/>
      <c r="P142" s="743"/>
      <c r="Q142" s="743"/>
      <c r="R142" s="743"/>
      <c r="S142" s="743"/>
      <c r="T142" s="743"/>
      <c r="U142" s="743"/>
      <c r="V142" s="743"/>
      <c r="W142" s="743"/>
      <c r="X142" s="743"/>
      <c r="Y142" s="743"/>
      <c r="Z142" s="743"/>
      <c r="AA142" s="743"/>
      <c r="AB142" s="743"/>
      <c r="AC142" s="743"/>
      <c r="AD142" s="743"/>
      <c r="AE142" s="743"/>
      <c r="AF142" s="743"/>
      <c r="AG142" s="743"/>
      <c r="AH142" s="743"/>
      <c r="AI142" s="743"/>
      <c r="AJ142" s="743"/>
      <c r="AK142" s="743"/>
      <c r="AL142" s="743"/>
      <c r="AM142" s="743"/>
      <c r="AN142" s="743"/>
      <c r="AO142" s="743"/>
      <c r="AP142" s="743"/>
      <c r="AQ142" s="743"/>
      <c r="AR142" s="743"/>
      <c r="AS142" s="743"/>
    </row>
    <row r="143" spans="1:45" ht="12.95" customHeight="1" x14ac:dyDescent="0.15">
      <c r="A143" s="19"/>
      <c r="B143" s="746" t="s">
        <v>38</v>
      </c>
      <c r="C143" s="746"/>
      <c r="D143" s="746"/>
      <c r="E143" s="746"/>
      <c r="F143" s="746"/>
      <c r="G143" s="746"/>
      <c r="H143" s="746"/>
      <c r="I143" s="746"/>
      <c r="J143" s="822" t="str">
        <f>IF(ISBLANK('確認(2～6面)'!J140),"",'確認(2～6面)'!J140)</f>
        <v/>
      </c>
      <c r="K143" s="822"/>
      <c r="L143" s="822"/>
      <c r="M143" s="822"/>
      <c r="N143" s="68" t="s">
        <v>27</v>
      </c>
      <c r="O143" s="822" t="str">
        <f>IF(ISBLANK('確認(2～6面)'!O140),"",'確認(2～6面)'!O140)</f>
        <v/>
      </c>
      <c r="P143" s="822"/>
      <c r="Q143" s="822"/>
      <c r="R143" s="822"/>
      <c r="S143" s="68" t="s">
        <v>27</v>
      </c>
      <c r="T143" s="822" t="str">
        <f>IF(ISBLANK('確認(2～6面)'!T140),"",'確認(2～6面)'!T140)</f>
        <v/>
      </c>
      <c r="U143" s="822"/>
      <c r="V143" s="822"/>
      <c r="W143" s="822"/>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0" t="s">
        <v>1015</v>
      </c>
      <c r="C144" s="770"/>
      <c r="D144" s="770"/>
      <c r="E144" s="770"/>
      <c r="F144" s="770"/>
      <c r="G144" s="770"/>
      <c r="H144" s="770"/>
      <c r="I144" s="770"/>
      <c r="J144" s="770"/>
      <c r="K144" s="770"/>
      <c r="L144" s="770"/>
      <c r="M144" s="770"/>
      <c r="N144" s="770"/>
      <c r="O144" s="770"/>
      <c r="P144" s="56"/>
      <c r="Q144" s="743" t="str">
        <f>IF(ISBLANK('確認(2～6面)'!Q141),"",'確認(2～6面)'!Q141)</f>
        <v/>
      </c>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ht="12.95" customHeight="1" x14ac:dyDescent="0.15">
      <c r="A145" s="19"/>
      <c r="B145" s="57"/>
      <c r="C145" s="57"/>
      <c r="D145" s="57"/>
      <c r="E145" s="57"/>
      <c r="F145" s="57"/>
      <c r="G145" s="57"/>
      <c r="H145" s="57"/>
      <c r="I145" s="57"/>
      <c r="J145" s="743" t="str">
        <f>IF(ISBLANK('確認(2～6面)'!J142),"",'確認(2～6面)'!J142)</f>
        <v/>
      </c>
      <c r="K145" s="743"/>
      <c r="L145" s="743"/>
      <c r="M145" s="743"/>
      <c r="N145" s="743"/>
      <c r="O145" s="743"/>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3"/>
      <c r="AP145" s="743"/>
      <c r="AQ145" s="743"/>
      <c r="AR145" s="743"/>
      <c r="AS145" s="74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0" t="s">
        <v>31</v>
      </c>
      <c r="C148" s="770"/>
      <c r="D148" s="770"/>
      <c r="E148" s="770"/>
      <c r="F148" s="770"/>
      <c r="G148" s="770"/>
      <c r="H148" s="770"/>
      <c r="I148" s="770"/>
      <c r="J148" s="57"/>
      <c r="K148" s="58"/>
      <c r="L148" s="53" t="s">
        <v>16</v>
      </c>
      <c r="M148" s="823" t="str">
        <f>IF(ISBLANK('確認(2～6面)'!M145),"",'確認(2～6面)'!M145)</f>
        <v/>
      </c>
      <c r="N148" s="823"/>
      <c r="O148" s="823"/>
      <c r="P148" s="823"/>
      <c r="Q148" s="57" t="s">
        <v>32</v>
      </c>
      <c r="R148" s="57" t="s">
        <v>33</v>
      </c>
      <c r="S148" s="57"/>
      <c r="T148" s="57"/>
      <c r="U148" s="57"/>
      <c r="V148" s="57"/>
      <c r="W148" s="57"/>
      <c r="X148" s="57"/>
      <c r="Y148" s="53" t="s">
        <v>16</v>
      </c>
      <c r="Z148" s="776" t="str">
        <f>IF(ISBLANK('確認(2～6面)'!Z145),"",'確認(2～6面)'!Z145)</f>
        <v/>
      </c>
      <c r="AA148" s="776"/>
      <c r="AB148" s="776"/>
      <c r="AC148" s="776"/>
      <c r="AD148" s="776"/>
      <c r="AE148" s="776"/>
      <c r="AF148" s="776"/>
      <c r="AG148" s="56" t="s">
        <v>18</v>
      </c>
      <c r="AH148" s="778" t="s">
        <v>34</v>
      </c>
      <c r="AI148" s="778"/>
      <c r="AJ148" s="778"/>
      <c r="AK148" s="778"/>
      <c r="AL148" s="822" t="str">
        <f>IF(ISBLANK('確認(2～6面)'!AL145),"",'確認(2～6面)'!AL145)</f>
        <v/>
      </c>
      <c r="AM148" s="822"/>
      <c r="AN148" s="822"/>
      <c r="AO148" s="822"/>
      <c r="AP148" s="822"/>
      <c r="AQ148" s="822"/>
      <c r="AR148" s="822"/>
      <c r="AS148" s="57" t="s">
        <v>20</v>
      </c>
    </row>
    <row r="149" spans="1:45" ht="12.95" customHeight="1" x14ac:dyDescent="0.15">
      <c r="A149" s="19"/>
      <c r="B149" s="746" t="s">
        <v>25</v>
      </c>
      <c r="C149" s="746"/>
      <c r="D149" s="746"/>
      <c r="E149" s="746"/>
      <c r="F149" s="746"/>
      <c r="G149" s="746"/>
      <c r="H149" s="746"/>
      <c r="I149" s="746"/>
      <c r="J149" s="743" t="str">
        <f>IF(ISBLANK('確認(2～6面)'!J146),"",'確認(2～6面)'!J146)</f>
        <v/>
      </c>
      <c r="K149" s="743"/>
      <c r="L149" s="743"/>
      <c r="M149" s="743"/>
      <c r="N149" s="743"/>
      <c r="O149" s="743"/>
      <c r="P149" s="743"/>
      <c r="Q149" s="743"/>
      <c r="R149" s="743"/>
      <c r="S149" s="743"/>
      <c r="T149" s="743"/>
      <c r="U149" s="743"/>
      <c r="V149" s="743"/>
      <c r="W149" s="743"/>
      <c r="X149" s="743"/>
      <c r="Y149" s="743"/>
      <c r="Z149" s="743"/>
      <c r="AA149" s="743"/>
      <c r="AB149" s="743"/>
      <c r="AC149" s="743"/>
      <c r="AD149" s="743"/>
      <c r="AE149" s="743"/>
      <c r="AF149" s="743"/>
      <c r="AG149" s="743"/>
      <c r="AH149" s="743"/>
      <c r="AI149" s="743"/>
      <c r="AJ149" s="743"/>
      <c r="AK149" s="743"/>
      <c r="AL149" s="743"/>
      <c r="AM149" s="743"/>
      <c r="AN149" s="743"/>
      <c r="AO149" s="743"/>
      <c r="AP149" s="743"/>
      <c r="AQ149" s="743"/>
      <c r="AR149" s="743"/>
      <c r="AS149" s="743"/>
    </row>
    <row r="150" spans="1:45" ht="12.95" customHeight="1" x14ac:dyDescent="0.15">
      <c r="A150" s="19"/>
      <c r="B150" s="746" t="s">
        <v>35</v>
      </c>
      <c r="C150" s="746"/>
      <c r="D150" s="746"/>
      <c r="E150" s="746"/>
      <c r="F150" s="746"/>
      <c r="G150" s="746"/>
      <c r="H150" s="746"/>
      <c r="I150" s="746"/>
      <c r="J150" s="746"/>
      <c r="K150" s="746"/>
      <c r="L150" s="21" t="s">
        <v>16</v>
      </c>
      <c r="M150" s="823" t="str">
        <f>IF(ISBLANK('確認(2～6面)'!M147),"",'確認(2～6面)'!M147)</f>
        <v/>
      </c>
      <c r="N150" s="823"/>
      <c r="O150" s="823"/>
      <c r="P150" s="56" t="s">
        <v>354</v>
      </c>
      <c r="Q150" s="774" t="s">
        <v>17</v>
      </c>
      <c r="R150" s="774"/>
      <c r="S150" s="774"/>
      <c r="T150" s="774"/>
      <c r="U150" s="774"/>
      <c r="V150" s="774"/>
      <c r="W150" s="21" t="s">
        <v>16</v>
      </c>
      <c r="X150" s="822" t="str">
        <f>IF(ISBLANK('確認(2～6面)'!X147),"",'確認(2～6面)'!X147)</f>
        <v/>
      </c>
      <c r="Y150" s="824"/>
      <c r="Z150" s="824"/>
      <c r="AA150" s="824"/>
      <c r="AB150" s="22" t="s">
        <v>18</v>
      </c>
      <c r="AC150" s="772" t="s">
        <v>19</v>
      </c>
      <c r="AD150" s="772"/>
      <c r="AE150" s="772"/>
      <c r="AF150" s="772"/>
      <c r="AG150" s="772"/>
      <c r="AH150" s="772"/>
      <c r="AI150" s="822" t="str">
        <f>IF(ISBLANK('確認(2～6面)'!AI147),"",'確認(2～6面)'!AI147)</f>
        <v/>
      </c>
      <c r="AJ150" s="822"/>
      <c r="AK150" s="822"/>
      <c r="AL150" s="822"/>
      <c r="AM150" s="822"/>
      <c r="AN150" s="19"/>
      <c r="AO150" s="822" t="str">
        <f>IF(ISBLANK('確認(2～6面)'!AO147),"",'確認(2～6面)'!AO147)</f>
        <v/>
      </c>
      <c r="AP150" s="822"/>
      <c r="AQ150" s="822"/>
      <c r="AR150" s="822"/>
      <c r="AS150" s="19" t="s">
        <v>20</v>
      </c>
    </row>
    <row r="151" spans="1:45" ht="12.95" customHeight="1" x14ac:dyDescent="0.15">
      <c r="A151" s="19"/>
      <c r="B151" s="19"/>
      <c r="C151" s="19"/>
      <c r="D151" s="19"/>
      <c r="E151" s="22"/>
      <c r="F151" s="22"/>
      <c r="G151" s="22"/>
      <c r="H151" s="22"/>
      <c r="I151" s="22"/>
      <c r="J151" s="743" t="str">
        <f>IF(ISBLANK('確認(2～6面)'!J148),"",'確認(2～6面)'!J148)</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ht="12.95" customHeight="1" x14ac:dyDescent="0.15">
      <c r="A152" s="19"/>
      <c r="B152" s="746" t="s">
        <v>36</v>
      </c>
      <c r="C152" s="746"/>
      <c r="D152" s="746"/>
      <c r="E152" s="746"/>
      <c r="F152" s="746"/>
      <c r="G152" s="746"/>
      <c r="H152" s="746"/>
      <c r="I152" s="746"/>
      <c r="J152" s="822" t="str">
        <f>IF(ISBLANK('確認(2～6面)'!J149),"",'確認(2～6面)'!J149)</f>
        <v/>
      </c>
      <c r="K152" s="822"/>
      <c r="L152" s="822"/>
      <c r="M152" s="822"/>
      <c r="N152" s="68" t="s">
        <v>27</v>
      </c>
      <c r="O152" s="822" t="str">
        <f>IF(ISBLANK('確認(2～6面)'!O149),"",'確認(2～6面)'!O149)</f>
        <v/>
      </c>
      <c r="P152" s="822"/>
      <c r="Q152" s="822"/>
      <c r="R152" s="822"/>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46" t="s">
        <v>37</v>
      </c>
      <c r="C153" s="746"/>
      <c r="D153" s="746"/>
      <c r="E153" s="746"/>
      <c r="F153" s="746"/>
      <c r="G153" s="746"/>
      <c r="H153" s="746"/>
      <c r="I153" s="746"/>
      <c r="J153" s="743" t="str">
        <f>IF(ISBLANK('確認(2～6面)'!J150),"",'確認(2～6面)'!J150)</f>
        <v/>
      </c>
      <c r="K153" s="743"/>
      <c r="L153" s="743"/>
      <c r="M153" s="743"/>
      <c r="N153" s="743"/>
      <c r="O153" s="743"/>
      <c r="P153" s="743"/>
      <c r="Q153" s="743"/>
      <c r="R153" s="743"/>
      <c r="S153" s="743"/>
      <c r="T153" s="743"/>
      <c r="U153" s="743"/>
      <c r="V153" s="743"/>
      <c r="W153" s="743"/>
      <c r="X153" s="743"/>
      <c r="Y153" s="743"/>
      <c r="Z153" s="743"/>
      <c r="AA153" s="743"/>
      <c r="AB153" s="743"/>
      <c r="AC153" s="743"/>
      <c r="AD153" s="743"/>
      <c r="AE153" s="743"/>
      <c r="AF153" s="743"/>
      <c r="AG153" s="743"/>
      <c r="AH153" s="743"/>
      <c r="AI153" s="743"/>
      <c r="AJ153" s="743"/>
      <c r="AK153" s="743"/>
      <c r="AL153" s="743"/>
      <c r="AM153" s="743"/>
      <c r="AN153" s="743"/>
      <c r="AO153" s="743"/>
      <c r="AP153" s="743"/>
      <c r="AQ153" s="743"/>
      <c r="AR153" s="743"/>
      <c r="AS153" s="743"/>
    </row>
    <row r="154" spans="1:45" ht="12.95" customHeight="1" x14ac:dyDescent="0.15">
      <c r="A154" s="19"/>
      <c r="B154" s="746" t="s">
        <v>38</v>
      </c>
      <c r="C154" s="746"/>
      <c r="D154" s="746"/>
      <c r="E154" s="746"/>
      <c r="F154" s="746"/>
      <c r="G154" s="746"/>
      <c r="H154" s="746"/>
      <c r="I154" s="746"/>
      <c r="J154" s="822" t="str">
        <f>IF(ISBLANK('確認(2～6面)'!J151),"",'確認(2～6面)'!J151)</f>
        <v/>
      </c>
      <c r="K154" s="822"/>
      <c r="L154" s="822"/>
      <c r="M154" s="822"/>
      <c r="N154" s="68" t="s">
        <v>27</v>
      </c>
      <c r="O154" s="822" t="str">
        <f>IF(ISBLANK('確認(2～6面)'!O151),"",'確認(2～6面)'!O151)</f>
        <v/>
      </c>
      <c r="P154" s="822"/>
      <c r="Q154" s="822"/>
      <c r="R154" s="822"/>
      <c r="S154" s="68" t="s">
        <v>27</v>
      </c>
      <c r="T154" s="822" t="str">
        <f>IF(ISBLANK('確認(2～6面)'!T151),"",'確認(2～6面)'!T151)</f>
        <v/>
      </c>
      <c r="U154" s="822"/>
      <c r="V154" s="822"/>
      <c r="W154" s="822"/>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0" t="s">
        <v>1015</v>
      </c>
      <c r="C155" s="770"/>
      <c r="D155" s="770"/>
      <c r="E155" s="770"/>
      <c r="F155" s="770"/>
      <c r="G155" s="770"/>
      <c r="H155" s="770"/>
      <c r="I155" s="770"/>
      <c r="J155" s="770"/>
      <c r="K155" s="770"/>
      <c r="L155" s="770"/>
      <c r="M155" s="770"/>
      <c r="N155" s="770"/>
      <c r="O155" s="770"/>
      <c r="P155" s="56"/>
      <c r="Q155" s="743" t="str">
        <f>IF(ISBLANK('確認(2～6面)'!Q152),"",'確認(2～6面)'!Q152)</f>
        <v/>
      </c>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ht="12.95" customHeight="1" x14ac:dyDescent="0.15">
      <c r="A156" s="19"/>
      <c r="B156" s="57"/>
      <c r="C156" s="57"/>
      <c r="D156" s="57"/>
      <c r="E156" s="57"/>
      <c r="F156" s="57"/>
      <c r="G156" s="57"/>
      <c r="H156" s="57"/>
      <c r="I156" s="57"/>
      <c r="J156" s="743" t="str">
        <f>IF(ISBLANK('確認(2～6面)'!J153),"",'確認(2～6面)'!J153)</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0" t="s">
        <v>31</v>
      </c>
      <c r="C158" s="770"/>
      <c r="D158" s="770"/>
      <c r="E158" s="770"/>
      <c r="F158" s="770"/>
      <c r="G158" s="770"/>
      <c r="H158" s="770"/>
      <c r="I158" s="770"/>
      <c r="J158" s="57"/>
      <c r="K158" s="58"/>
      <c r="L158" s="53" t="s">
        <v>16</v>
      </c>
      <c r="M158" s="823" t="str">
        <f>IF(ISBLANK('確認(2～6面)'!M155),"",'確認(2～6面)'!M155)</f>
        <v/>
      </c>
      <c r="N158" s="823"/>
      <c r="O158" s="823"/>
      <c r="P158" s="823"/>
      <c r="Q158" s="57" t="s">
        <v>32</v>
      </c>
      <c r="R158" s="57" t="s">
        <v>33</v>
      </c>
      <c r="S158" s="57"/>
      <c r="T158" s="57"/>
      <c r="U158" s="57"/>
      <c r="V158" s="57"/>
      <c r="W158" s="57"/>
      <c r="X158" s="57"/>
      <c r="Y158" s="53" t="s">
        <v>16</v>
      </c>
      <c r="Z158" s="776" t="str">
        <f>IF(ISBLANK('確認(2～6面)'!Z155),"",'確認(2～6面)'!Z155)</f>
        <v/>
      </c>
      <c r="AA158" s="776"/>
      <c r="AB158" s="776"/>
      <c r="AC158" s="776"/>
      <c r="AD158" s="776"/>
      <c r="AE158" s="776"/>
      <c r="AF158" s="776"/>
      <c r="AG158" s="56" t="s">
        <v>18</v>
      </c>
      <c r="AH158" s="778" t="s">
        <v>34</v>
      </c>
      <c r="AI158" s="778"/>
      <c r="AJ158" s="778"/>
      <c r="AK158" s="778"/>
      <c r="AL158" s="822" t="str">
        <f>IF(ISBLANK('確認(2～6面)'!AL155),"",'確認(2～6面)'!AL155)</f>
        <v/>
      </c>
      <c r="AM158" s="822"/>
      <c r="AN158" s="822"/>
      <c r="AO158" s="822"/>
      <c r="AP158" s="822"/>
      <c r="AQ158" s="822"/>
      <c r="AR158" s="822"/>
      <c r="AS158" s="57" t="s">
        <v>20</v>
      </c>
    </row>
    <row r="159" spans="1:45" ht="12.95" customHeight="1" x14ac:dyDescent="0.15">
      <c r="A159" s="19"/>
      <c r="B159" s="746" t="s">
        <v>25</v>
      </c>
      <c r="C159" s="746"/>
      <c r="D159" s="746"/>
      <c r="E159" s="746"/>
      <c r="F159" s="746"/>
      <c r="G159" s="746"/>
      <c r="H159" s="746"/>
      <c r="I159" s="746"/>
      <c r="J159" s="743" t="str">
        <f>IF(ISBLANK('確認(2～6面)'!J156),"",'確認(2～6面)'!J156)</f>
        <v/>
      </c>
      <c r="K159" s="743"/>
      <c r="L159" s="743"/>
      <c r="M159" s="743"/>
      <c r="N159" s="743"/>
      <c r="O159" s="743"/>
      <c r="P159" s="743"/>
      <c r="Q159" s="743"/>
      <c r="R159" s="743"/>
      <c r="S159" s="743"/>
      <c r="T159" s="743"/>
      <c r="U159" s="743"/>
      <c r="V159" s="743"/>
      <c r="W159" s="743"/>
      <c r="X159" s="743"/>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row>
    <row r="160" spans="1:45" ht="12.95" customHeight="1" x14ac:dyDescent="0.15">
      <c r="A160" s="19"/>
      <c r="B160" s="746" t="s">
        <v>35</v>
      </c>
      <c r="C160" s="746"/>
      <c r="D160" s="746"/>
      <c r="E160" s="746"/>
      <c r="F160" s="746"/>
      <c r="G160" s="746"/>
      <c r="H160" s="746"/>
      <c r="I160" s="746"/>
      <c r="J160" s="746"/>
      <c r="K160" s="746"/>
      <c r="L160" s="21" t="s">
        <v>16</v>
      </c>
      <c r="M160" s="823" t="str">
        <f>IF(ISBLANK('確認(2～6面)'!M157),"",'確認(2～6面)'!M157)</f>
        <v/>
      </c>
      <c r="N160" s="823"/>
      <c r="O160" s="823"/>
      <c r="P160" s="56" t="s">
        <v>354</v>
      </c>
      <c r="Q160" s="774" t="s">
        <v>17</v>
      </c>
      <c r="R160" s="774"/>
      <c r="S160" s="774"/>
      <c r="T160" s="774"/>
      <c r="U160" s="774"/>
      <c r="V160" s="774"/>
      <c r="W160" s="21" t="s">
        <v>16</v>
      </c>
      <c r="X160" s="822" t="str">
        <f>IF(ISBLANK('確認(2～6面)'!X157),"",'確認(2～6面)'!X157)</f>
        <v/>
      </c>
      <c r="Y160" s="824"/>
      <c r="Z160" s="824"/>
      <c r="AA160" s="824"/>
      <c r="AB160" s="22" t="s">
        <v>18</v>
      </c>
      <c r="AC160" s="772" t="s">
        <v>19</v>
      </c>
      <c r="AD160" s="772"/>
      <c r="AE160" s="772"/>
      <c r="AF160" s="772"/>
      <c r="AG160" s="772"/>
      <c r="AH160" s="772"/>
      <c r="AI160" s="822" t="str">
        <f>IF(ISBLANK('確認(2～6面)'!AI157),"",'確認(2～6面)'!AI157)</f>
        <v/>
      </c>
      <c r="AJ160" s="822"/>
      <c r="AK160" s="822"/>
      <c r="AL160" s="822"/>
      <c r="AM160" s="822"/>
      <c r="AN160" s="19"/>
      <c r="AO160" s="822" t="str">
        <f>IF(ISBLANK('確認(2～6面)'!AO157),"",'確認(2～6面)'!AO157)</f>
        <v/>
      </c>
      <c r="AP160" s="822"/>
      <c r="AQ160" s="822"/>
      <c r="AR160" s="822"/>
      <c r="AS160" s="19" t="s">
        <v>20</v>
      </c>
    </row>
    <row r="161" spans="1:45" ht="12.95" customHeight="1" x14ac:dyDescent="0.15">
      <c r="A161" s="19"/>
      <c r="B161" s="19"/>
      <c r="C161" s="19"/>
      <c r="D161" s="19"/>
      <c r="E161" s="22"/>
      <c r="F161" s="22"/>
      <c r="G161" s="22"/>
      <c r="H161" s="22"/>
      <c r="I161" s="22"/>
      <c r="J161" s="743" t="str">
        <f>IF(ISBLANK('確認(2～6面)'!J158),"",'確認(2～6面)'!J158)</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ht="12.95" customHeight="1" x14ac:dyDescent="0.15">
      <c r="A162" s="19"/>
      <c r="B162" s="746" t="s">
        <v>36</v>
      </c>
      <c r="C162" s="746"/>
      <c r="D162" s="746"/>
      <c r="E162" s="746"/>
      <c r="F162" s="746"/>
      <c r="G162" s="746"/>
      <c r="H162" s="746"/>
      <c r="I162" s="746"/>
      <c r="J162" s="822" t="str">
        <f>IF(ISBLANK('確認(2～6面)'!J159),"",'確認(2～6面)'!J159)</f>
        <v/>
      </c>
      <c r="K162" s="822"/>
      <c r="L162" s="822"/>
      <c r="M162" s="822"/>
      <c r="N162" s="68" t="s">
        <v>27</v>
      </c>
      <c r="O162" s="822" t="str">
        <f>IF(ISBLANK('確認(2～6面)'!O159),"",'確認(2～6面)'!O159)</f>
        <v/>
      </c>
      <c r="P162" s="822"/>
      <c r="Q162" s="822"/>
      <c r="R162" s="822"/>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46" t="s">
        <v>37</v>
      </c>
      <c r="C163" s="746"/>
      <c r="D163" s="746"/>
      <c r="E163" s="746"/>
      <c r="F163" s="746"/>
      <c r="G163" s="746"/>
      <c r="H163" s="746"/>
      <c r="I163" s="746"/>
      <c r="J163" s="743" t="str">
        <f>IF(ISBLANK('確認(2～6面)'!J160),"",'確認(2～6面)'!J160)</f>
        <v/>
      </c>
      <c r="K163" s="743"/>
      <c r="L163" s="743"/>
      <c r="M163" s="743"/>
      <c r="N163" s="743"/>
      <c r="O163" s="743"/>
      <c r="P163" s="743"/>
      <c r="Q163" s="743"/>
      <c r="R163" s="743"/>
      <c r="S163" s="743"/>
      <c r="T163" s="743"/>
      <c r="U163" s="743"/>
      <c r="V163" s="743"/>
      <c r="W163" s="743"/>
      <c r="X163" s="743"/>
      <c r="Y163" s="743"/>
      <c r="Z163" s="743"/>
      <c r="AA163" s="743"/>
      <c r="AB163" s="743"/>
      <c r="AC163" s="743"/>
      <c r="AD163" s="743"/>
      <c r="AE163" s="743"/>
      <c r="AF163" s="743"/>
      <c r="AG163" s="743"/>
      <c r="AH163" s="743"/>
      <c r="AI163" s="743"/>
      <c r="AJ163" s="743"/>
      <c r="AK163" s="743"/>
      <c r="AL163" s="743"/>
      <c r="AM163" s="743"/>
      <c r="AN163" s="743"/>
      <c r="AO163" s="743"/>
      <c r="AP163" s="743"/>
      <c r="AQ163" s="743"/>
      <c r="AR163" s="743"/>
      <c r="AS163" s="743"/>
    </row>
    <row r="164" spans="1:45" ht="12.95" customHeight="1" x14ac:dyDescent="0.15">
      <c r="A164" s="19"/>
      <c r="B164" s="746" t="s">
        <v>38</v>
      </c>
      <c r="C164" s="746"/>
      <c r="D164" s="746"/>
      <c r="E164" s="746"/>
      <c r="F164" s="746"/>
      <c r="G164" s="746"/>
      <c r="H164" s="746"/>
      <c r="I164" s="746"/>
      <c r="J164" s="822" t="str">
        <f>IF(ISBLANK('確認(2～6面)'!J161),"",'確認(2～6面)'!J161)</f>
        <v/>
      </c>
      <c r="K164" s="822"/>
      <c r="L164" s="822"/>
      <c r="M164" s="822"/>
      <c r="N164" s="68" t="s">
        <v>27</v>
      </c>
      <c r="O164" s="822" t="str">
        <f>IF(ISBLANK('確認(2～6面)'!O161),"",'確認(2～6面)'!O161)</f>
        <v/>
      </c>
      <c r="P164" s="822"/>
      <c r="Q164" s="822"/>
      <c r="R164" s="822"/>
      <c r="S164" s="68" t="s">
        <v>27</v>
      </c>
      <c r="T164" s="822" t="str">
        <f>IF(ISBLANK('確認(2～6面)'!T161),"",'確認(2～6面)'!T161)</f>
        <v/>
      </c>
      <c r="U164" s="822"/>
      <c r="V164" s="822"/>
      <c r="W164" s="822"/>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0" t="s">
        <v>1015</v>
      </c>
      <c r="C165" s="770"/>
      <c r="D165" s="770"/>
      <c r="E165" s="770"/>
      <c r="F165" s="770"/>
      <c r="G165" s="770"/>
      <c r="H165" s="770"/>
      <c r="I165" s="770"/>
      <c r="J165" s="770"/>
      <c r="K165" s="770"/>
      <c r="L165" s="770"/>
      <c r="M165" s="770"/>
      <c r="N165" s="770"/>
      <c r="O165" s="770"/>
      <c r="P165" s="56"/>
      <c r="Q165" s="743" t="str">
        <f>IF(ISBLANK('確認(2～6面)'!Q162),"",'確認(2～6面)'!Q162)</f>
        <v/>
      </c>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ht="12.95" customHeight="1" x14ac:dyDescent="0.15">
      <c r="A166" s="19"/>
      <c r="B166" s="57"/>
      <c r="C166" s="57"/>
      <c r="D166" s="57"/>
      <c r="E166" s="57"/>
      <c r="F166" s="57"/>
      <c r="G166" s="57"/>
      <c r="H166" s="57"/>
      <c r="I166" s="57"/>
      <c r="J166" s="743" t="str">
        <f>IF(ISBLANK('確認(2～6面)'!J163),"",'確認(2～6面)'!J163)</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0" t="s">
        <v>31</v>
      </c>
      <c r="C168" s="770"/>
      <c r="D168" s="770"/>
      <c r="E168" s="770"/>
      <c r="F168" s="770"/>
      <c r="G168" s="770"/>
      <c r="H168" s="770"/>
      <c r="I168" s="770"/>
      <c r="J168" s="57"/>
      <c r="K168" s="58"/>
      <c r="L168" s="53" t="s">
        <v>16</v>
      </c>
      <c r="M168" s="823" t="str">
        <f>IF(ISBLANK('確認(2～6面)'!M165),"",'確認(2～6面)'!M165)</f>
        <v/>
      </c>
      <c r="N168" s="823"/>
      <c r="O168" s="823"/>
      <c r="P168" s="823"/>
      <c r="Q168" s="57" t="s">
        <v>32</v>
      </c>
      <c r="R168" s="57" t="s">
        <v>33</v>
      </c>
      <c r="S168" s="57"/>
      <c r="T168" s="57"/>
      <c r="U168" s="57"/>
      <c r="V168" s="57"/>
      <c r="W168" s="57"/>
      <c r="X168" s="57"/>
      <c r="Y168" s="53" t="s">
        <v>16</v>
      </c>
      <c r="Z168" s="776" t="str">
        <f>IF(ISBLANK('確認(2～6面)'!Z165),"",'確認(2～6面)'!Z165)</f>
        <v/>
      </c>
      <c r="AA168" s="776"/>
      <c r="AB168" s="776"/>
      <c r="AC168" s="776"/>
      <c r="AD168" s="776"/>
      <c r="AE168" s="776"/>
      <c r="AF168" s="776"/>
      <c r="AG168" s="56" t="s">
        <v>18</v>
      </c>
      <c r="AH168" s="778" t="s">
        <v>34</v>
      </c>
      <c r="AI168" s="778"/>
      <c r="AJ168" s="778"/>
      <c r="AK168" s="778"/>
      <c r="AL168" s="822" t="str">
        <f>IF(ISBLANK('確認(2～6面)'!AL165),"",'確認(2～6面)'!AL165)</f>
        <v/>
      </c>
      <c r="AM168" s="822"/>
      <c r="AN168" s="822"/>
      <c r="AO168" s="822"/>
      <c r="AP168" s="822"/>
      <c r="AQ168" s="822"/>
      <c r="AR168" s="822"/>
      <c r="AS168" s="57" t="s">
        <v>20</v>
      </c>
    </row>
    <row r="169" spans="1:45" ht="12.95" customHeight="1" x14ac:dyDescent="0.15">
      <c r="A169" s="19"/>
      <c r="B169" s="746" t="s">
        <v>25</v>
      </c>
      <c r="C169" s="746"/>
      <c r="D169" s="746"/>
      <c r="E169" s="746"/>
      <c r="F169" s="746"/>
      <c r="G169" s="746"/>
      <c r="H169" s="746"/>
      <c r="I169" s="746"/>
      <c r="J169" s="743" t="str">
        <f>IF(ISBLANK('確認(2～6面)'!J166),"",'確認(2～6面)'!J166)</f>
        <v/>
      </c>
      <c r="K169" s="743"/>
      <c r="L169" s="743"/>
      <c r="M169" s="743"/>
      <c r="N169" s="743"/>
      <c r="O169" s="743"/>
      <c r="P169" s="743"/>
      <c r="Q169" s="743"/>
      <c r="R169" s="743"/>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3"/>
      <c r="AP169" s="743"/>
      <c r="AQ169" s="743"/>
      <c r="AR169" s="743"/>
      <c r="AS169" s="743"/>
    </row>
    <row r="170" spans="1:45" ht="12.95" customHeight="1" x14ac:dyDescent="0.15">
      <c r="A170" s="19"/>
      <c r="B170" s="746" t="s">
        <v>35</v>
      </c>
      <c r="C170" s="746"/>
      <c r="D170" s="746"/>
      <c r="E170" s="746"/>
      <c r="F170" s="746"/>
      <c r="G170" s="746"/>
      <c r="H170" s="746"/>
      <c r="I170" s="746"/>
      <c r="J170" s="746"/>
      <c r="K170" s="746"/>
      <c r="L170" s="21" t="s">
        <v>16</v>
      </c>
      <c r="M170" s="823" t="str">
        <f>IF(ISBLANK('確認(2～6面)'!M167),"",'確認(2～6面)'!M167)</f>
        <v/>
      </c>
      <c r="N170" s="823"/>
      <c r="O170" s="823"/>
      <c r="P170" s="56" t="s">
        <v>354</v>
      </c>
      <c r="Q170" s="774" t="s">
        <v>17</v>
      </c>
      <c r="R170" s="774"/>
      <c r="S170" s="774"/>
      <c r="T170" s="774"/>
      <c r="U170" s="774"/>
      <c r="V170" s="774"/>
      <c r="W170" s="21" t="s">
        <v>16</v>
      </c>
      <c r="X170" s="822" t="str">
        <f>IF(ISBLANK('確認(2～6面)'!X167),"",'確認(2～6面)'!X167)</f>
        <v/>
      </c>
      <c r="Y170" s="824"/>
      <c r="Z170" s="824"/>
      <c r="AA170" s="824"/>
      <c r="AB170" s="22" t="s">
        <v>18</v>
      </c>
      <c r="AC170" s="772" t="s">
        <v>19</v>
      </c>
      <c r="AD170" s="772"/>
      <c r="AE170" s="772"/>
      <c r="AF170" s="772"/>
      <c r="AG170" s="772"/>
      <c r="AH170" s="772"/>
      <c r="AI170" s="822" t="str">
        <f>IF(ISBLANK('確認(2～6面)'!AI167),"",'確認(2～6面)'!AI167)</f>
        <v/>
      </c>
      <c r="AJ170" s="822"/>
      <c r="AK170" s="822"/>
      <c r="AL170" s="822"/>
      <c r="AM170" s="822"/>
      <c r="AN170" s="19"/>
      <c r="AO170" s="822" t="str">
        <f>IF(ISBLANK('確認(2～6面)'!AO167),"",'確認(2～6面)'!AO167)</f>
        <v/>
      </c>
      <c r="AP170" s="822"/>
      <c r="AQ170" s="822"/>
      <c r="AR170" s="822"/>
      <c r="AS170" s="19" t="s">
        <v>20</v>
      </c>
    </row>
    <row r="171" spans="1:45" ht="12.95" customHeight="1" x14ac:dyDescent="0.15">
      <c r="A171" s="19"/>
      <c r="B171" s="19"/>
      <c r="C171" s="19"/>
      <c r="D171" s="19"/>
      <c r="E171" s="22"/>
      <c r="F171" s="22"/>
      <c r="G171" s="22"/>
      <c r="H171" s="22"/>
      <c r="I171" s="22"/>
      <c r="J171" s="743" t="str">
        <f>IF(ISBLANK('確認(2～6面)'!J168),"",'確認(2～6面)'!J168)</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12.95" customHeight="1" x14ac:dyDescent="0.15">
      <c r="A172" s="19"/>
      <c r="B172" s="746" t="s">
        <v>36</v>
      </c>
      <c r="C172" s="746"/>
      <c r="D172" s="746"/>
      <c r="E172" s="746"/>
      <c r="F172" s="746"/>
      <c r="G172" s="746"/>
      <c r="H172" s="746"/>
      <c r="I172" s="746"/>
      <c r="J172" s="822" t="str">
        <f>IF(ISBLANK('確認(2～6面)'!J169),"",'確認(2～6面)'!J169)</f>
        <v/>
      </c>
      <c r="K172" s="822"/>
      <c r="L172" s="822"/>
      <c r="M172" s="822"/>
      <c r="N172" s="68" t="s">
        <v>27</v>
      </c>
      <c r="O172" s="822" t="str">
        <f>IF(ISBLANK('確認(2～6面)'!O169),"",'確認(2～6面)'!O169)</f>
        <v/>
      </c>
      <c r="P172" s="822"/>
      <c r="Q172" s="822"/>
      <c r="R172" s="822"/>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46" t="s">
        <v>37</v>
      </c>
      <c r="C173" s="746"/>
      <c r="D173" s="746"/>
      <c r="E173" s="746"/>
      <c r="F173" s="746"/>
      <c r="G173" s="746"/>
      <c r="H173" s="746"/>
      <c r="I173" s="746"/>
      <c r="J173" s="743" t="str">
        <f>IF(ISBLANK('確認(2～6面)'!J170),"",'確認(2～6面)'!J170)</f>
        <v/>
      </c>
      <c r="K173" s="743"/>
      <c r="L173" s="743"/>
      <c r="M173" s="743"/>
      <c r="N173" s="743"/>
      <c r="O173" s="743"/>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3"/>
      <c r="AP173" s="743"/>
      <c r="AQ173" s="743"/>
      <c r="AR173" s="743"/>
      <c r="AS173" s="743"/>
    </row>
    <row r="174" spans="1:45" ht="12.95" customHeight="1" x14ac:dyDescent="0.15">
      <c r="A174" s="19"/>
      <c r="B174" s="746" t="s">
        <v>38</v>
      </c>
      <c r="C174" s="746"/>
      <c r="D174" s="746"/>
      <c r="E174" s="746"/>
      <c r="F174" s="746"/>
      <c r="G174" s="746"/>
      <c r="H174" s="746"/>
      <c r="I174" s="746"/>
      <c r="J174" s="822" t="str">
        <f>IF(ISBLANK('確認(2～6面)'!J171),"",'確認(2～6面)'!J171)</f>
        <v/>
      </c>
      <c r="K174" s="822"/>
      <c r="L174" s="822"/>
      <c r="M174" s="822"/>
      <c r="N174" s="68" t="s">
        <v>27</v>
      </c>
      <c r="O174" s="822" t="str">
        <f>IF(ISBLANK('確認(2～6面)'!O171),"",'確認(2～6面)'!O171)</f>
        <v/>
      </c>
      <c r="P174" s="822"/>
      <c r="Q174" s="822"/>
      <c r="R174" s="822"/>
      <c r="S174" s="68" t="s">
        <v>27</v>
      </c>
      <c r="T174" s="822" t="str">
        <f>IF(ISBLANK('確認(2～6面)'!T171),"",'確認(2～6面)'!T171)</f>
        <v/>
      </c>
      <c r="U174" s="822"/>
      <c r="V174" s="822"/>
      <c r="W174" s="822"/>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0" t="s">
        <v>1015</v>
      </c>
      <c r="C175" s="770"/>
      <c r="D175" s="770"/>
      <c r="E175" s="770"/>
      <c r="F175" s="770"/>
      <c r="G175" s="770"/>
      <c r="H175" s="770"/>
      <c r="I175" s="770"/>
      <c r="J175" s="770"/>
      <c r="K175" s="770"/>
      <c r="L175" s="770"/>
      <c r="M175" s="770"/>
      <c r="N175" s="770"/>
      <c r="O175" s="770"/>
      <c r="P175" s="56"/>
      <c r="Q175" s="743" t="str">
        <f>IF(ISBLANK('確認(2～6面)'!Q172),"",'確認(2～6面)'!Q172)</f>
        <v/>
      </c>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12.95" customHeight="1" x14ac:dyDescent="0.15">
      <c r="A176" s="19"/>
      <c r="B176" s="57"/>
      <c r="C176" s="57"/>
      <c r="D176" s="57"/>
      <c r="E176" s="57"/>
      <c r="F176" s="57"/>
      <c r="G176" s="57"/>
      <c r="H176" s="57"/>
      <c r="I176" s="57"/>
      <c r="J176" s="743" t="str">
        <f>IF(ISBLANK('確認(2～6面)'!J173),"",'確認(2～6面)'!J173)</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743" t="str">
        <f>IF(ISBLANK('確認(2～6面)'!J176),"",'確認(2～6面)'!J176)</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ht="12.95" customHeight="1" x14ac:dyDescent="0.15">
      <c r="A180" s="19"/>
      <c r="B180" s="746" t="s">
        <v>47</v>
      </c>
      <c r="C180" s="746"/>
      <c r="D180" s="746"/>
      <c r="E180" s="746"/>
      <c r="F180" s="746"/>
      <c r="G180" s="746"/>
      <c r="H180" s="746"/>
      <c r="I180" s="746"/>
      <c r="J180" s="743" t="str">
        <f>IF(ISBLANK('確認(2～6面)'!J177),"",'確認(2～6面)'!J177)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ht="12.95" customHeight="1" x14ac:dyDescent="0.15">
      <c r="A181" s="19"/>
      <c r="B181" s="746" t="s">
        <v>65</v>
      </c>
      <c r="C181" s="746"/>
      <c r="D181" s="746"/>
      <c r="E181" s="746"/>
      <c r="F181" s="746"/>
      <c r="G181" s="746"/>
      <c r="H181" s="746"/>
      <c r="I181" s="746"/>
      <c r="J181" s="19" t="s">
        <v>66</v>
      </c>
      <c r="K181" s="19"/>
      <c r="L181" s="19"/>
      <c r="M181" s="19"/>
      <c r="N181" s="19"/>
      <c r="O181" s="19"/>
      <c r="P181" s="19"/>
      <c r="Q181" s="21" t="s">
        <v>16</v>
      </c>
      <c r="R181" s="776" t="str">
        <f>IF(ISBLANK('確認(2～6面)'!R178),"",'確認(2～6面)'!R178)</f>
        <v/>
      </c>
      <c r="S181" s="776"/>
      <c r="T181" s="776"/>
      <c r="U181" s="776"/>
      <c r="V181" s="776"/>
      <c r="W181" s="776"/>
      <c r="X181" s="776"/>
      <c r="Y181" s="22" t="s">
        <v>18</v>
      </c>
      <c r="Z181" s="751" t="s">
        <v>67</v>
      </c>
      <c r="AA181" s="751"/>
      <c r="AB181" s="751"/>
      <c r="AC181" s="751"/>
      <c r="AD181" s="822" t="str">
        <f>IF(ISBLANK('確認(2～6面)'!AD178),"",'確認(2～6面)'!AD178)</f>
        <v/>
      </c>
      <c r="AE181" s="822"/>
      <c r="AF181" s="822"/>
      <c r="AG181" s="822"/>
      <c r="AH181" s="822"/>
      <c r="AI181" s="822"/>
      <c r="AJ181" s="822"/>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3" t="str">
        <f>IF(ISBLANK('確認(2～6面)'!J179),"",'確認(2～6面)'!J179)</f>
        <v/>
      </c>
      <c r="K182" s="743"/>
      <c r="L182" s="743"/>
      <c r="M182" s="743"/>
      <c r="N182" s="743"/>
      <c r="O182" s="743"/>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ht="12.95" customHeight="1" x14ac:dyDescent="0.15">
      <c r="A183" s="19"/>
      <c r="B183" s="19" t="s">
        <v>26</v>
      </c>
      <c r="C183" s="19"/>
      <c r="D183" s="19"/>
      <c r="E183" s="19"/>
      <c r="F183" s="19"/>
      <c r="G183" s="19"/>
      <c r="H183" s="19"/>
      <c r="I183" s="22"/>
      <c r="J183" s="822" t="str">
        <f>IF(ISBLANK('確認(2～6面)'!J180),"",'確認(2～6面)'!J180)</f>
        <v/>
      </c>
      <c r="K183" s="822"/>
      <c r="L183" s="822"/>
      <c r="M183" s="822"/>
      <c r="N183" s="68" t="s">
        <v>27</v>
      </c>
      <c r="O183" s="822" t="str">
        <f>IF(ISBLANK('確認(2～6面)'!O180),"",'確認(2～6面)'!O180)</f>
        <v/>
      </c>
      <c r="P183" s="822"/>
      <c r="Q183" s="822"/>
      <c r="R183" s="822"/>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743" t="str">
        <f>IF(ISBLANK('確認(2～6面)'!J181),"",'確認(2～6面)'!J181)</f>
        <v/>
      </c>
      <c r="K184" s="743"/>
      <c r="L184" s="743"/>
      <c r="M184" s="743"/>
      <c r="N184" s="743"/>
      <c r="O184" s="743"/>
      <c r="P184" s="743"/>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row>
    <row r="185" spans="1:45" ht="12.95" customHeight="1" x14ac:dyDescent="0.15">
      <c r="A185" s="19"/>
      <c r="B185" s="19" t="s">
        <v>29</v>
      </c>
      <c r="C185" s="19"/>
      <c r="D185" s="19"/>
      <c r="E185" s="19"/>
      <c r="F185" s="19"/>
      <c r="G185" s="19"/>
      <c r="H185" s="19"/>
      <c r="I185" s="22"/>
      <c r="J185" s="822" t="str">
        <f>IF(ISBLANK('確認(2～6面)'!J182),"",'確認(2～6面)'!J182)</f>
        <v/>
      </c>
      <c r="K185" s="822"/>
      <c r="L185" s="822"/>
      <c r="M185" s="822"/>
      <c r="N185" s="68" t="s">
        <v>27</v>
      </c>
      <c r="O185" s="822" t="str">
        <f>IF(ISBLANK('確認(2～6面)'!O182),"",'確認(2～6面)'!O182)</f>
        <v/>
      </c>
      <c r="P185" s="822"/>
      <c r="Q185" s="822"/>
      <c r="R185" s="822"/>
      <c r="S185" s="68" t="s">
        <v>27</v>
      </c>
      <c r="T185" s="822" t="str">
        <f>IF(ISBLANK('確認(2～6面)'!T182),"",'確認(2～6面)'!T182)</f>
        <v/>
      </c>
      <c r="U185" s="822"/>
      <c r="V185" s="822"/>
      <c r="W185" s="822"/>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369</v>
      </c>
      <c r="B188" s="19"/>
      <c r="C188" s="19"/>
      <c r="D188" s="19"/>
      <c r="E188" s="19"/>
      <c r="F188" s="19"/>
      <c r="G188" s="19"/>
      <c r="H188" s="19"/>
      <c r="I188" s="19"/>
      <c r="J188" s="743" t="str">
        <f>IF(ISBLANK('確認(2～6面)'!J193),"",'確認(2～6面)'!J193)</f>
        <v/>
      </c>
      <c r="K188" s="743"/>
      <c r="L188" s="743"/>
      <c r="M188" s="743"/>
      <c r="N188" s="743"/>
      <c r="O188" s="743"/>
      <c r="P188" s="743"/>
      <c r="Q188" s="743"/>
      <c r="R188" s="743"/>
      <c r="S188" s="743"/>
      <c r="T188" s="743"/>
      <c r="U188" s="743"/>
      <c r="V188" s="743"/>
      <c r="W188" s="743"/>
      <c r="X188" s="743"/>
      <c r="Y188" s="743"/>
      <c r="Z188" s="743"/>
      <c r="AA188" s="743"/>
      <c r="AB188" s="743"/>
      <c r="AC188" s="743"/>
      <c r="AD188" s="743"/>
      <c r="AE188" s="743"/>
      <c r="AF188" s="743"/>
      <c r="AG188" s="743"/>
      <c r="AH188" s="743"/>
      <c r="AI188" s="743"/>
      <c r="AJ188" s="743"/>
      <c r="AK188" s="743"/>
      <c r="AL188" s="743"/>
      <c r="AM188" s="743"/>
      <c r="AN188" s="743"/>
      <c r="AO188" s="743"/>
      <c r="AP188" s="743"/>
      <c r="AQ188" s="743"/>
      <c r="AR188" s="743"/>
      <c r="AS188" s="743"/>
    </row>
    <row r="189" spans="1:45" ht="12.95" customHeight="1" x14ac:dyDescent="0.15">
      <c r="A189" s="19"/>
      <c r="B189" s="19"/>
      <c r="C189" s="19"/>
      <c r="D189" s="19"/>
      <c r="E189" s="19"/>
      <c r="F189" s="19"/>
      <c r="G189" s="19"/>
      <c r="H189" s="19"/>
      <c r="I189" s="19"/>
      <c r="J189" s="743" t="str">
        <f>IF(ISBLANK('確認(2～6面)'!J194),"",'確認(2～6面)'!J194)</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ht="12.95" customHeight="1" x14ac:dyDescent="0.15">
      <c r="A190" s="19"/>
      <c r="B190" s="19"/>
      <c r="C190" s="19"/>
      <c r="D190" s="19"/>
      <c r="E190" s="19"/>
      <c r="F190" s="19"/>
      <c r="G190" s="19"/>
      <c r="H190" s="19"/>
      <c r="I190" s="19"/>
      <c r="J190" s="743" t="str">
        <f>IF(ISBLANK('確認(2～6面)'!J195),"",'確認(2～6面)'!J195)</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74" t="s">
        <v>3</v>
      </c>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60" t="s">
        <v>370</v>
      </c>
      <c r="C197" s="760"/>
      <c r="D197" s="760"/>
      <c r="E197" s="760"/>
      <c r="F197" s="760"/>
      <c r="G197" s="760"/>
      <c r="H197" s="760"/>
      <c r="I197" s="760"/>
      <c r="J197" s="760"/>
      <c r="K197" s="760"/>
      <c r="L197" s="760"/>
      <c r="M197" s="760"/>
      <c r="N197" s="760"/>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60" t="s">
        <v>371</v>
      </c>
      <c r="B200" s="760"/>
      <c r="C200" s="760"/>
      <c r="D200" s="760"/>
      <c r="E200" s="760"/>
      <c r="F200" s="760"/>
      <c r="G200" s="760"/>
      <c r="H200" s="760"/>
      <c r="I200" s="760"/>
      <c r="J200" s="826" t="str">
        <f>IF(ISBLANK('確認(2～6面)'!J203),"",'確認(2～6面)'!J203)</f>
        <v/>
      </c>
      <c r="K200" s="826"/>
      <c r="L200" s="826"/>
      <c r="M200" s="826"/>
      <c r="N200" s="826"/>
      <c r="O200" s="826"/>
      <c r="P200" s="826"/>
      <c r="Q200" s="826"/>
      <c r="R200" s="826"/>
      <c r="S200" s="826"/>
      <c r="T200" s="826"/>
      <c r="U200" s="826"/>
      <c r="V200" s="826"/>
      <c r="W200" s="826"/>
      <c r="X200" s="826"/>
      <c r="Y200" s="826"/>
      <c r="Z200" s="826"/>
      <c r="AA200" s="826"/>
      <c r="AB200" s="826"/>
      <c r="AC200" s="826"/>
      <c r="AD200" s="826"/>
      <c r="AE200" s="826"/>
      <c r="AF200" s="826"/>
      <c r="AG200" s="826"/>
      <c r="AH200" s="826"/>
      <c r="AI200" s="826"/>
      <c r="AJ200" s="826"/>
      <c r="AK200" s="826"/>
      <c r="AL200" s="826"/>
      <c r="AM200" s="826"/>
      <c r="AN200" s="826"/>
      <c r="AO200" s="826"/>
      <c r="AP200" s="826"/>
      <c r="AQ200" s="826"/>
      <c r="AR200" s="826"/>
      <c r="AS200" s="826"/>
      <c r="AT200" s="128"/>
    </row>
    <row r="201" spans="1:46" ht="12.95" customHeight="1" x14ac:dyDescent="0.15">
      <c r="A201" s="131"/>
      <c r="B201" s="131"/>
      <c r="C201" s="131"/>
      <c r="D201" s="131"/>
      <c r="E201" s="131"/>
      <c r="F201" s="131"/>
      <c r="G201" s="131"/>
      <c r="H201" s="131"/>
      <c r="I201" s="131"/>
      <c r="J201" s="826" t="str">
        <f>IF(ISBLANK('確認(2～6面)'!J204),"",'確認(2～6面)'!J204)</f>
        <v/>
      </c>
      <c r="K201" s="826"/>
      <c r="L201" s="826"/>
      <c r="M201" s="826"/>
      <c r="N201" s="826"/>
      <c r="O201" s="826"/>
      <c r="P201" s="826"/>
      <c r="Q201" s="826"/>
      <c r="R201" s="826"/>
      <c r="S201" s="826"/>
      <c r="T201" s="826"/>
      <c r="U201" s="826"/>
      <c r="V201" s="826"/>
      <c r="W201" s="826"/>
      <c r="X201" s="826"/>
      <c r="Y201" s="826"/>
      <c r="Z201" s="826"/>
      <c r="AA201" s="826"/>
      <c r="AB201" s="826"/>
      <c r="AC201" s="826"/>
      <c r="AD201" s="826"/>
      <c r="AE201" s="826"/>
      <c r="AF201" s="826"/>
      <c r="AG201" s="826"/>
      <c r="AH201" s="826"/>
      <c r="AI201" s="826"/>
      <c r="AJ201" s="826"/>
      <c r="AK201" s="826"/>
      <c r="AL201" s="826"/>
      <c r="AM201" s="826"/>
      <c r="AN201" s="826"/>
      <c r="AO201" s="826"/>
      <c r="AP201" s="826"/>
      <c r="AQ201" s="826"/>
      <c r="AR201" s="826"/>
      <c r="AS201" s="826"/>
      <c r="AT201" s="128"/>
    </row>
    <row r="202" spans="1:46" ht="12.95" customHeight="1" x14ac:dyDescent="0.15">
      <c r="A202" s="131"/>
      <c r="B202" s="131"/>
      <c r="C202" s="131"/>
      <c r="D202" s="131"/>
      <c r="E202" s="131"/>
      <c r="F202" s="131"/>
      <c r="G202" s="131"/>
      <c r="H202" s="131"/>
      <c r="I202" s="131"/>
      <c r="J202" s="826" t="str">
        <f>IF(ISBLANK('確認(2～6面)'!J205),"",'確認(2～6面)'!J205)</f>
        <v/>
      </c>
      <c r="K202" s="826"/>
      <c r="L202" s="826"/>
      <c r="M202" s="826"/>
      <c r="N202" s="826"/>
      <c r="O202" s="826"/>
      <c r="P202" s="826"/>
      <c r="Q202" s="826"/>
      <c r="R202" s="826"/>
      <c r="S202" s="826"/>
      <c r="T202" s="826"/>
      <c r="U202" s="826"/>
      <c r="V202" s="826"/>
      <c r="W202" s="826"/>
      <c r="X202" s="826"/>
      <c r="Y202" s="826"/>
      <c r="Z202" s="826"/>
      <c r="AA202" s="826"/>
      <c r="AB202" s="826"/>
      <c r="AC202" s="826"/>
      <c r="AD202" s="826"/>
      <c r="AE202" s="826"/>
      <c r="AF202" s="826"/>
      <c r="AG202" s="826"/>
      <c r="AH202" s="826"/>
      <c r="AI202" s="826"/>
      <c r="AJ202" s="826"/>
      <c r="AK202" s="826"/>
      <c r="AL202" s="826"/>
      <c r="AM202" s="826"/>
      <c r="AN202" s="826"/>
      <c r="AO202" s="826"/>
      <c r="AP202" s="826"/>
      <c r="AQ202" s="826"/>
      <c r="AR202" s="826"/>
      <c r="AS202" s="826"/>
      <c r="AT202" s="128"/>
    </row>
    <row r="203" spans="1:46" ht="12.95" customHeight="1" x14ac:dyDescent="0.15">
      <c r="A203" s="131"/>
      <c r="B203" s="131"/>
      <c r="C203" s="131"/>
      <c r="D203" s="131"/>
      <c r="E203" s="131"/>
      <c r="F203" s="131"/>
      <c r="G203" s="131"/>
      <c r="H203" s="131"/>
      <c r="I203" s="131"/>
      <c r="J203" s="826" t="str">
        <f>IF(ISBLANK('確認(2～6面)'!J206),"",'確認(2～6面)'!J206)</f>
        <v/>
      </c>
      <c r="K203" s="826"/>
      <c r="L203" s="826"/>
      <c r="M203" s="826"/>
      <c r="N203" s="826"/>
      <c r="O203" s="826"/>
      <c r="P203" s="826"/>
      <c r="Q203" s="826"/>
      <c r="R203" s="826"/>
      <c r="S203" s="826"/>
      <c r="T203" s="826"/>
      <c r="U203" s="826"/>
      <c r="V203" s="826"/>
      <c r="W203" s="826"/>
      <c r="X203" s="826"/>
      <c r="Y203" s="826"/>
      <c r="Z203" s="826"/>
      <c r="AA203" s="826"/>
      <c r="AB203" s="826"/>
      <c r="AC203" s="826"/>
      <c r="AD203" s="826"/>
      <c r="AE203" s="826"/>
      <c r="AF203" s="826"/>
      <c r="AG203" s="826"/>
      <c r="AH203" s="826"/>
      <c r="AI203" s="826"/>
      <c r="AJ203" s="826"/>
      <c r="AK203" s="826"/>
      <c r="AL203" s="826"/>
      <c r="AM203" s="826"/>
      <c r="AN203" s="826"/>
      <c r="AO203" s="826"/>
      <c r="AP203" s="826"/>
      <c r="AQ203" s="826"/>
      <c r="AR203" s="826"/>
      <c r="AS203" s="826"/>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60" t="s">
        <v>372</v>
      </c>
      <c r="B206" s="760"/>
      <c r="C206" s="760"/>
      <c r="D206" s="760"/>
      <c r="E206" s="760"/>
      <c r="F206" s="760"/>
      <c r="G206" s="760"/>
      <c r="H206" s="760"/>
      <c r="I206" s="760"/>
      <c r="J206" s="826" t="str">
        <f>IF(ISBLANK('確認(2～6面)'!J209),"",'確認(2～6面)'!J209)</f>
        <v/>
      </c>
      <c r="K206" s="826"/>
      <c r="L206" s="826"/>
      <c r="M206" s="826"/>
      <c r="N206" s="826"/>
      <c r="O206" s="826"/>
      <c r="P206" s="826"/>
      <c r="Q206" s="826"/>
      <c r="R206" s="826"/>
      <c r="S206" s="826"/>
      <c r="T206" s="826"/>
      <c r="U206" s="826"/>
      <c r="V206" s="826"/>
      <c r="W206" s="826"/>
      <c r="X206" s="826"/>
      <c r="Y206" s="826"/>
      <c r="Z206" s="826"/>
      <c r="AA206" s="826"/>
      <c r="AB206" s="826"/>
      <c r="AC206" s="826"/>
      <c r="AD206" s="826"/>
      <c r="AE206" s="826"/>
      <c r="AF206" s="826"/>
      <c r="AG206" s="826"/>
      <c r="AH206" s="826"/>
      <c r="AI206" s="826"/>
      <c r="AJ206" s="826"/>
      <c r="AK206" s="826"/>
      <c r="AL206" s="826"/>
      <c r="AM206" s="826"/>
      <c r="AN206" s="826"/>
      <c r="AO206" s="826"/>
      <c r="AP206" s="826"/>
      <c r="AQ206" s="826"/>
      <c r="AR206" s="826"/>
      <c r="AS206" s="826"/>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'確認(2～6面)'!C213</f>
        <v>□</v>
      </c>
      <c r="D210" s="52" t="s">
        <v>374</v>
      </c>
      <c r="E210" s="156"/>
      <c r="F210" s="156"/>
      <c r="G210" s="156"/>
      <c r="H210" s="156"/>
      <c r="I210" s="156"/>
      <c r="J210" s="156"/>
      <c r="K210" s="156"/>
      <c r="L210" s="156"/>
      <c r="M210" s="57" t="s">
        <v>375</v>
      </c>
      <c r="N210" s="156"/>
      <c r="O210" s="261" t="str">
        <f>'確認(2～6面)'!O213</f>
        <v>□</v>
      </c>
      <c r="P210" s="54" t="s">
        <v>376</v>
      </c>
      <c r="Q210" s="156"/>
      <c r="R210" s="55"/>
      <c r="S210" s="55"/>
      <c r="T210" s="55"/>
      <c r="U210" s="55"/>
      <c r="V210" s="261" t="str">
        <f>'確認(2～6面)'!V213</f>
        <v>□</v>
      </c>
      <c r="W210" s="54" t="s">
        <v>81</v>
      </c>
      <c r="X210" s="55"/>
      <c r="Y210" s="55"/>
      <c r="Z210" s="51"/>
      <c r="AA210" s="51"/>
      <c r="AB210" s="55"/>
      <c r="AC210" s="55"/>
      <c r="AD210" s="55"/>
      <c r="AE210" s="261" t="str">
        <f>'確認(2～6面)'!AE213</f>
        <v>□</v>
      </c>
      <c r="AF210" s="54" t="s">
        <v>377</v>
      </c>
      <c r="AG210" s="55"/>
      <c r="AH210" s="55"/>
      <c r="AI210" s="55"/>
      <c r="AJ210" s="55"/>
      <c r="AK210" s="55"/>
      <c r="AL210" s="51"/>
      <c r="AM210" s="51"/>
      <c r="AN210" s="56" t="s">
        <v>378</v>
      </c>
      <c r="AO210" s="51"/>
      <c r="AP210" s="51"/>
      <c r="AQ210" s="156"/>
      <c r="AR210" s="156"/>
      <c r="AS210" s="156"/>
      <c r="AT210" s="128"/>
    </row>
    <row r="211" spans="1:46" ht="12.95" customHeight="1" x14ac:dyDescent="0.15">
      <c r="A211" s="156"/>
      <c r="B211" s="51"/>
      <c r="C211" s="261" t="str">
        <f>'確認(2～6面)'!C214</f>
        <v>□</v>
      </c>
      <c r="D211" s="54" t="s">
        <v>379</v>
      </c>
      <c r="E211" s="156"/>
      <c r="F211" s="57"/>
      <c r="G211" s="156"/>
      <c r="H211" s="58"/>
      <c r="I211" s="54"/>
      <c r="J211" s="156"/>
      <c r="K211" s="55"/>
      <c r="L211" s="55"/>
      <c r="M211" s="156"/>
      <c r="N211" s="55"/>
      <c r="O211" s="261" t="str">
        <f>'確認(2～6面)'!O214</f>
        <v>□</v>
      </c>
      <c r="P211" s="59" t="s">
        <v>380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381</v>
      </c>
      <c r="B214" s="749"/>
      <c r="C214" s="749"/>
      <c r="D214" s="749"/>
      <c r="E214" s="749"/>
      <c r="F214" s="749"/>
      <c r="G214" s="749"/>
      <c r="H214" s="749"/>
      <c r="I214" s="749"/>
      <c r="J214" s="261" t="str">
        <f>'確認(2～6面)'!J217</f>
        <v>□</v>
      </c>
      <c r="K214" s="165" t="s">
        <v>86</v>
      </c>
      <c r="L214" s="156"/>
      <c r="M214" s="166"/>
      <c r="N214" s="166"/>
      <c r="O214" s="166"/>
      <c r="P214" s="156"/>
      <c r="Q214" s="156"/>
      <c r="R214" s="156"/>
      <c r="S214" s="156"/>
      <c r="T214" s="261" t="str">
        <f>'確認(2～6面)'!T217</f>
        <v>□</v>
      </c>
      <c r="U214" s="165" t="s">
        <v>87</v>
      </c>
      <c r="V214" s="156"/>
      <c r="W214" s="156"/>
      <c r="X214" s="156"/>
      <c r="Y214" s="156"/>
      <c r="Z214" s="156"/>
      <c r="AA214" s="156"/>
      <c r="AB214" s="156"/>
      <c r="AC214" s="156"/>
      <c r="AD214" s="261" t="str">
        <f>'確認(2～6面)'!AD217</f>
        <v>□</v>
      </c>
      <c r="AE214" s="165" t="s">
        <v>88</v>
      </c>
      <c r="AF214" s="156"/>
      <c r="AG214" s="156"/>
      <c r="AH214" s="156"/>
      <c r="AI214" s="156"/>
      <c r="AJ214" s="156"/>
      <c r="AK214" s="156" t="s">
        <v>2501</v>
      </c>
      <c r="AL214" s="260" t="str">
        <f>'確認(2～6面)'!AK217</f>
        <v>□</v>
      </c>
      <c r="AM214" s="156" t="s">
        <v>2502</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60" t="s">
        <v>382</v>
      </c>
      <c r="B217" s="760"/>
      <c r="C217" s="760"/>
      <c r="D217" s="760"/>
      <c r="E217" s="760"/>
      <c r="F217" s="760"/>
      <c r="G217" s="760"/>
      <c r="H217" s="760"/>
      <c r="I217" s="760"/>
      <c r="J217" s="760"/>
      <c r="K217" s="760"/>
      <c r="L217" s="760"/>
      <c r="M217" s="760"/>
      <c r="N217" s="760"/>
      <c r="O217" s="760"/>
      <c r="P217" s="760"/>
      <c r="Q217" s="760"/>
      <c r="R217" s="760"/>
      <c r="S217" s="760"/>
      <c r="T217" s="760"/>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58" t="str">
        <f>IF(ISBLANK('確認(2～6面)'!C221),"",'確認(2～6面)'!C221)</f>
        <v/>
      </c>
      <c r="D218" s="758"/>
      <c r="E218" s="758"/>
      <c r="F218" s="758"/>
      <c r="G218" s="758"/>
      <c r="H218" s="758"/>
      <c r="I218" s="758"/>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758"/>
      <c r="AJ218" s="758"/>
      <c r="AK218" s="758"/>
      <c r="AL218" s="758"/>
      <c r="AM218" s="758"/>
      <c r="AN218" s="758"/>
      <c r="AO218" s="758"/>
      <c r="AP218" s="758"/>
      <c r="AQ218" s="758"/>
      <c r="AR218" s="758"/>
      <c r="AS218" s="758"/>
      <c r="AT218" s="128"/>
    </row>
    <row r="219" spans="1:46" ht="12.95" customHeight="1" x14ac:dyDescent="0.15">
      <c r="A219" s="15"/>
      <c r="B219" s="15"/>
      <c r="C219" s="758" t="str">
        <f>IF(ISBLANK('確認(2～6面)'!C222),"",'確認(2～6面)'!C222)</f>
        <v/>
      </c>
      <c r="D219" s="758"/>
      <c r="E219" s="758"/>
      <c r="F219" s="758"/>
      <c r="G219" s="758"/>
      <c r="H219" s="758"/>
      <c r="I219" s="758"/>
      <c r="J219" s="758"/>
      <c r="K219" s="758"/>
      <c r="L219" s="758"/>
      <c r="M219" s="758"/>
      <c r="N219" s="758"/>
      <c r="O219" s="758"/>
      <c r="P219" s="758"/>
      <c r="Q219" s="758"/>
      <c r="R219" s="758"/>
      <c r="S219" s="758"/>
      <c r="T219" s="758"/>
      <c r="U219" s="758"/>
      <c r="V219" s="758"/>
      <c r="W219" s="758"/>
      <c r="X219" s="758"/>
      <c r="Y219" s="758"/>
      <c r="Z219" s="758"/>
      <c r="AA219" s="758"/>
      <c r="AB219" s="758"/>
      <c r="AC219" s="758"/>
      <c r="AD219" s="758"/>
      <c r="AE219" s="758"/>
      <c r="AF219" s="758"/>
      <c r="AG219" s="758"/>
      <c r="AH219" s="758"/>
      <c r="AI219" s="758"/>
      <c r="AJ219" s="758"/>
      <c r="AK219" s="758"/>
      <c r="AL219" s="758"/>
      <c r="AM219" s="758"/>
      <c r="AN219" s="758"/>
      <c r="AO219" s="758"/>
      <c r="AP219" s="758"/>
      <c r="AQ219" s="758"/>
      <c r="AR219" s="758"/>
      <c r="AS219" s="758"/>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60" t="s">
        <v>383</v>
      </c>
      <c r="B222" s="760"/>
      <c r="C222" s="760"/>
      <c r="D222" s="760"/>
      <c r="E222" s="760"/>
      <c r="F222" s="760"/>
      <c r="G222" s="760"/>
      <c r="H222" s="760"/>
      <c r="I222" s="760"/>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60" t="s">
        <v>384</v>
      </c>
      <c r="C223" s="760"/>
      <c r="D223" s="760"/>
      <c r="E223" s="760"/>
      <c r="F223" s="760"/>
      <c r="G223" s="760"/>
      <c r="H223" s="760"/>
      <c r="I223" s="760"/>
      <c r="J223" s="760"/>
      <c r="K223" s="760"/>
      <c r="L223" s="760"/>
      <c r="M223" s="760"/>
      <c r="N223" s="760"/>
      <c r="O223" s="760"/>
      <c r="P223" s="760"/>
      <c r="Q223" s="760"/>
      <c r="R223" s="827" t="str">
        <f>IF(ISBLANK('確認(2～6面)'!R226),"",'確認(2～6面)'!R226)</f>
        <v/>
      </c>
      <c r="S223" s="827"/>
      <c r="T223" s="827"/>
      <c r="U223" s="827"/>
      <c r="V223" s="827"/>
      <c r="W223" s="827"/>
      <c r="X223" s="827"/>
      <c r="Y223" s="827"/>
      <c r="Z223" s="723" t="s">
        <v>385</v>
      </c>
      <c r="AA223" s="723"/>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60" t="s">
        <v>386</v>
      </c>
      <c r="C224" s="760"/>
      <c r="D224" s="760"/>
      <c r="E224" s="760"/>
      <c r="F224" s="760"/>
      <c r="G224" s="760"/>
      <c r="H224" s="760"/>
      <c r="I224" s="760"/>
      <c r="J224" s="760"/>
      <c r="K224" s="760"/>
      <c r="L224" s="760"/>
      <c r="M224" s="760"/>
      <c r="N224" s="760"/>
      <c r="O224" s="760"/>
      <c r="P224" s="760"/>
      <c r="Q224" s="760"/>
      <c r="R224" s="827" t="str">
        <f>IF(ISBLANK('確認(2～6面)'!R227),"",'確認(2～6面)'!R227)</f>
        <v/>
      </c>
      <c r="S224" s="827"/>
      <c r="T224" s="827"/>
      <c r="U224" s="827"/>
      <c r="V224" s="827"/>
      <c r="W224" s="827"/>
      <c r="X224" s="827"/>
      <c r="Y224" s="827"/>
      <c r="Z224" s="723" t="s">
        <v>387</v>
      </c>
      <c r="AA224" s="723"/>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60" t="s">
        <v>388</v>
      </c>
      <c r="B227" s="760"/>
      <c r="C227" s="760"/>
      <c r="D227" s="760"/>
      <c r="E227" s="760"/>
      <c r="F227" s="760"/>
      <c r="G227" s="760"/>
      <c r="H227" s="760"/>
      <c r="I227" s="760"/>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60" t="s">
        <v>389</v>
      </c>
      <c r="C228" s="760"/>
      <c r="D228" s="760"/>
      <c r="E228" s="760"/>
      <c r="F228" s="760"/>
      <c r="G228" s="760"/>
      <c r="H228" s="760"/>
      <c r="I228" s="760"/>
      <c r="J228" s="723" t="s">
        <v>390</v>
      </c>
      <c r="K228" s="723"/>
      <c r="L228" s="256" t="s">
        <v>391</v>
      </c>
      <c r="M228" s="828" t="str">
        <f>IF(ISBLANK('確認(2～6面)'!M231),"",'確認(2～6面)'!M231)</f>
        <v/>
      </c>
      <c r="N228" s="828"/>
      <c r="O228" s="828"/>
      <c r="P228" s="828"/>
      <c r="Q228" s="828"/>
      <c r="R228" s="158" t="s">
        <v>392</v>
      </c>
      <c r="S228" s="256" t="s">
        <v>393</v>
      </c>
      <c r="T228" s="256" t="s">
        <v>391</v>
      </c>
      <c r="U228" s="828" t="str">
        <f>IF(ISBLANK('確認(2～6面)'!U231),"",'確認(2～6面)'!U231)</f>
        <v/>
      </c>
      <c r="V228" s="828"/>
      <c r="W228" s="828"/>
      <c r="X228" s="828"/>
      <c r="Y228" s="828"/>
      <c r="Z228" s="158" t="s">
        <v>392</v>
      </c>
      <c r="AA228" s="256" t="s">
        <v>393</v>
      </c>
      <c r="AB228" s="256" t="s">
        <v>391</v>
      </c>
      <c r="AC228" s="828" t="str">
        <f>IF(ISBLANK('確認(2～6面)'!AC231),"",'確認(2～6面)'!AC231)</f>
        <v/>
      </c>
      <c r="AD228" s="828"/>
      <c r="AE228" s="828"/>
      <c r="AF228" s="828"/>
      <c r="AG228" s="828"/>
      <c r="AH228" s="158" t="s">
        <v>392</v>
      </c>
      <c r="AI228" s="256" t="s">
        <v>393</v>
      </c>
      <c r="AJ228" s="256" t="s">
        <v>391</v>
      </c>
      <c r="AK228" s="828" t="str">
        <f>IF(ISBLANK('確認(2～6面)'!AK231),"",'確認(2～6面)'!AK231)</f>
        <v/>
      </c>
      <c r="AL228" s="828"/>
      <c r="AM228" s="828"/>
      <c r="AN228" s="828"/>
      <c r="AO228" s="828"/>
      <c r="AP228" s="158" t="s">
        <v>392</v>
      </c>
      <c r="AQ228" s="256" t="s">
        <v>393</v>
      </c>
      <c r="AR228" s="723"/>
      <c r="AS228" s="723"/>
      <c r="AT228" s="128"/>
    </row>
    <row r="229" spans="1:46" ht="12.95" customHeight="1" x14ac:dyDescent="0.15">
      <c r="A229" s="131"/>
      <c r="B229" s="131"/>
      <c r="C229" s="131"/>
      <c r="D229" s="131"/>
      <c r="E229" s="131"/>
      <c r="F229" s="131"/>
      <c r="G229" s="131"/>
      <c r="H229" s="131"/>
      <c r="I229" s="131"/>
      <c r="J229" s="723" t="s">
        <v>394</v>
      </c>
      <c r="K229" s="723"/>
      <c r="L229" s="256" t="s">
        <v>391</v>
      </c>
      <c r="M229" s="828" t="str">
        <f>IF(ISBLANK('確認(2～6面)'!M232),"",'確認(2～6面)'!M232)</f>
        <v/>
      </c>
      <c r="N229" s="828"/>
      <c r="O229" s="828"/>
      <c r="P229" s="828"/>
      <c r="Q229" s="828"/>
      <c r="R229" s="158" t="s">
        <v>392</v>
      </c>
      <c r="S229" s="256" t="s">
        <v>393</v>
      </c>
      <c r="T229" s="256" t="s">
        <v>391</v>
      </c>
      <c r="U229" s="828" t="str">
        <f>IF(ISBLANK('確認(2～6面)'!U232),"",'確認(2～6面)'!U232)</f>
        <v/>
      </c>
      <c r="V229" s="828"/>
      <c r="W229" s="828"/>
      <c r="X229" s="828"/>
      <c r="Y229" s="828"/>
      <c r="Z229" s="158" t="s">
        <v>392</v>
      </c>
      <c r="AA229" s="256" t="s">
        <v>393</v>
      </c>
      <c r="AB229" s="256" t="s">
        <v>391</v>
      </c>
      <c r="AC229" s="828" t="str">
        <f>IF(ISBLANK('確認(2～6面)'!AC232),"",'確認(2～6面)'!AC232)</f>
        <v/>
      </c>
      <c r="AD229" s="828"/>
      <c r="AE229" s="828"/>
      <c r="AF229" s="828"/>
      <c r="AG229" s="828"/>
      <c r="AH229" s="158" t="s">
        <v>395</v>
      </c>
      <c r="AI229" s="256" t="s">
        <v>378</v>
      </c>
      <c r="AJ229" s="256" t="s">
        <v>396</v>
      </c>
      <c r="AK229" s="828" t="str">
        <f>IF(ISBLANK('確認(2～6面)'!AK232),"",'確認(2～6面)'!AK232)</f>
        <v/>
      </c>
      <c r="AL229" s="828"/>
      <c r="AM229" s="828"/>
      <c r="AN229" s="828"/>
      <c r="AO229" s="828"/>
      <c r="AP229" s="158" t="s">
        <v>395</v>
      </c>
      <c r="AQ229" s="256" t="s">
        <v>378</v>
      </c>
      <c r="AR229" s="723"/>
      <c r="AS229" s="723"/>
      <c r="AT229" s="128"/>
    </row>
    <row r="230" spans="1:46" ht="12.95" customHeight="1" x14ac:dyDescent="0.15">
      <c r="A230" s="131"/>
      <c r="B230" s="760" t="s">
        <v>397</v>
      </c>
      <c r="C230" s="760"/>
      <c r="D230" s="760"/>
      <c r="E230" s="760"/>
      <c r="F230" s="760"/>
      <c r="G230" s="760"/>
      <c r="H230" s="760"/>
      <c r="I230" s="760"/>
      <c r="J230" s="131"/>
      <c r="K230" s="131"/>
      <c r="L230" s="256" t="s">
        <v>396</v>
      </c>
      <c r="M230" s="829" t="str">
        <f>IF(ISBLANK('確認(2～6面)'!M233),"",'確認(2～6面)'!M233)</f>
        <v/>
      </c>
      <c r="N230" s="829"/>
      <c r="O230" s="829"/>
      <c r="P230" s="829"/>
      <c r="Q230" s="829"/>
      <c r="R230" s="829"/>
      <c r="S230" s="256" t="s">
        <v>378</v>
      </c>
      <c r="T230" s="256" t="s">
        <v>396</v>
      </c>
      <c r="U230" s="829" t="str">
        <f>IF(ISBLANK('確認(2～6面)'!U233),"",'確認(2～6面)'!U233)</f>
        <v/>
      </c>
      <c r="V230" s="829"/>
      <c r="W230" s="829"/>
      <c r="X230" s="829"/>
      <c r="Y230" s="829"/>
      <c r="Z230" s="829"/>
      <c r="AA230" s="256" t="s">
        <v>378</v>
      </c>
      <c r="AB230" s="256" t="s">
        <v>396</v>
      </c>
      <c r="AC230" s="829" t="str">
        <f>IF(ISBLANK('確認(2～6面)'!AC233),"",'確認(2～6面)'!AC233)</f>
        <v/>
      </c>
      <c r="AD230" s="829"/>
      <c r="AE230" s="829"/>
      <c r="AF230" s="829"/>
      <c r="AG230" s="829"/>
      <c r="AH230" s="829"/>
      <c r="AI230" s="256" t="s">
        <v>378</v>
      </c>
      <c r="AJ230" s="256" t="s">
        <v>396</v>
      </c>
      <c r="AK230" s="829" t="str">
        <f>IF(ISBLANK('確認(2～6面)'!AK233),"",'確認(2～6面)'!AK233)</f>
        <v/>
      </c>
      <c r="AL230" s="829"/>
      <c r="AM230" s="829"/>
      <c r="AN230" s="829"/>
      <c r="AO230" s="829"/>
      <c r="AP230" s="829"/>
      <c r="AQ230" s="256" t="s">
        <v>378</v>
      </c>
      <c r="AR230" s="256"/>
      <c r="AS230" s="256"/>
      <c r="AT230" s="128"/>
    </row>
    <row r="231" spans="1:46" ht="12.95" customHeight="1" x14ac:dyDescent="0.15">
      <c r="A231" s="131"/>
      <c r="B231" s="673" t="s">
        <v>398</v>
      </c>
      <c r="C231" s="673"/>
      <c r="D231" s="673"/>
      <c r="E231" s="673"/>
      <c r="F231" s="673"/>
      <c r="G231" s="673"/>
      <c r="H231" s="673"/>
      <c r="I231" s="673"/>
      <c r="J231" s="673"/>
      <c r="K231" s="673"/>
      <c r="L231" s="673"/>
      <c r="M231" s="673"/>
      <c r="N231" s="673"/>
      <c r="O231" s="673"/>
      <c r="P231" s="673"/>
      <c r="Q231" s="673"/>
      <c r="R231" s="673"/>
      <c r="S231" s="673"/>
      <c r="T231" s="673"/>
      <c r="U231" s="673"/>
      <c r="V231" s="673"/>
      <c r="W231" s="673"/>
      <c r="X231" s="673"/>
      <c r="Y231" s="673"/>
      <c r="Z231" s="673"/>
      <c r="AA231" s="673"/>
      <c r="AB231" s="673"/>
      <c r="AC231" s="673"/>
      <c r="AD231" s="673"/>
      <c r="AE231" s="673"/>
      <c r="AF231" s="673"/>
      <c r="AG231" s="673"/>
      <c r="AH231" s="673"/>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396</v>
      </c>
      <c r="M232" s="830" t="str">
        <f>IF(ISBLANK('確認(2～6面)'!M235),"",'確認(2～6面)'!M235)</f>
        <v/>
      </c>
      <c r="N232" s="830"/>
      <c r="O232" s="830"/>
      <c r="P232" s="830"/>
      <c r="Q232" s="830"/>
      <c r="R232" s="131" t="s">
        <v>399</v>
      </c>
      <c r="S232" s="256" t="s">
        <v>378</v>
      </c>
      <c r="T232" s="256" t="s">
        <v>396</v>
      </c>
      <c r="U232" s="830" t="str">
        <f>IF(ISBLANK('確認(2～6面)'!U235),"",'確認(2～6面)'!U235)</f>
        <v/>
      </c>
      <c r="V232" s="830"/>
      <c r="W232" s="830"/>
      <c r="X232" s="830"/>
      <c r="Y232" s="830"/>
      <c r="Z232" s="131" t="s">
        <v>399</v>
      </c>
      <c r="AA232" s="256" t="s">
        <v>378</v>
      </c>
      <c r="AB232" s="256" t="s">
        <v>396</v>
      </c>
      <c r="AC232" s="830" t="str">
        <f>IF(ISBLANK('確認(2～6面)'!AC235),"",'確認(2～6面)'!AC235)</f>
        <v/>
      </c>
      <c r="AD232" s="830"/>
      <c r="AE232" s="830"/>
      <c r="AF232" s="830"/>
      <c r="AG232" s="830"/>
      <c r="AH232" s="131" t="s">
        <v>399</v>
      </c>
      <c r="AI232" s="256" t="s">
        <v>378</v>
      </c>
      <c r="AJ232" s="256" t="s">
        <v>396</v>
      </c>
      <c r="AK232" s="830" t="str">
        <f>IF(ISBLANK('確認(2～6面)'!AK235),"",'確認(2～6面)'!AK235)</f>
        <v/>
      </c>
      <c r="AL232" s="830"/>
      <c r="AM232" s="830"/>
      <c r="AN232" s="830"/>
      <c r="AO232" s="830"/>
      <c r="AP232" s="131" t="s">
        <v>399</v>
      </c>
      <c r="AQ232" s="256" t="s">
        <v>378</v>
      </c>
      <c r="AR232" s="723"/>
      <c r="AS232" s="723"/>
      <c r="AT232" s="128"/>
    </row>
    <row r="233" spans="1:46" ht="12.95" customHeight="1" x14ac:dyDescent="0.15">
      <c r="A233" s="131"/>
      <c r="B233" s="673" t="s">
        <v>400</v>
      </c>
      <c r="C233" s="673"/>
      <c r="D233" s="673"/>
      <c r="E233" s="673"/>
      <c r="F233" s="673"/>
      <c r="G233" s="673"/>
      <c r="H233" s="673"/>
      <c r="I233" s="673"/>
      <c r="J233" s="673"/>
      <c r="K233" s="673"/>
      <c r="L233" s="673"/>
      <c r="M233" s="673"/>
      <c r="N233" s="673"/>
      <c r="O233" s="673"/>
      <c r="P233" s="673"/>
      <c r="Q233" s="673"/>
      <c r="R233" s="673"/>
      <c r="S233" s="673"/>
      <c r="T233" s="673"/>
      <c r="U233" s="673"/>
      <c r="V233" s="673"/>
      <c r="W233" s="673"/>
      <c r="X233" s="673"/>
      <c r="Y233" s="673"/>
      <c r="Z233" s="673"/>
      <c r="AA233" s="673"/>
      <c r="AB233" s="673"/>
      <c r="AC233" s="673"/>
      <c r="AD233" s="673"/>
      <c r="AE233" s="673"/>
      <c r="AF233" s="673"/>
      <c r="AG233" s="673"/>
      <c r="AH233" s="673"/>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396</v>
      </c>
      <c r="M234" s="830" t="str">
        <f>IF(ISBLANK('確認(2～6面)'!M237),"",'確認(2～6面)'!M237)</f>
        <v/>
      </c>
      <c r="N234" s="830"/>
      <c r="O234" s="830"/>
      <c r="P234" s="830"/>
      <c r="Q234" s="830"/>
      <c r="R234" s="131" t="s">
        <v>399</v>
      </c>
      <c r="S234" s="256" t="s">
        <v>378</v>
      </c>
      <c r="T234" s="256" t="s">
        <v>396</v>
      </c>
      <c r="U234" s="830" t="str">
        <f>IF(ISBLANK('確認(2～6面)'!U237),"",'確認(2～6面)'!U237)</f>
        <v/>
      </c>
      <c r="V234" s="830"/>
      <c r="W234" s="830"/>
      <c r="X234" s="830"/>
      <c r="Y234" s="830"/>
      <c r="Z234" s="131" t="s">
        <v>399</v>
      </c>
      <c r="AA234" s="256" t="s">
        <v>378</v>
      </c>
      <c r="AB234" s="256" t="s">
        <v>396</v>
      </c>
      <c r="AC234" s="830" t="str">
        <f>IF(ISBLANK('確認(2～6面)'!AC237),"",'確認(2～6面)'!AC237)</f>
        <v/>
      </c>
      <c r="AD234" s="830"/>
      <c r="AE234" s="830"/>
      <c r="AF234" s="830"/>
      <c r="AG234" s="830"/>
      <c r="AH234" s="131" t="s">
        <v>399</v>
      </c>
      <c r="AI234" s="256" t="s">
        <v>378</v>
      </c>
      <c r="AJ234" s="256" t="s">
        <v>396</v>
      </c>
      <c r="AK234" s="830" t="str">
        <f>IF(ISBLANK('確認(2～6面)'!AK237),"",'確認(2～6面)'!AK237)</f>
        <v/>
      </c>
      <c r="AL234" s="830"/>
      <c r="AM234" s="830"/>
      <c r="AN234" s="830"/>
      <c r="AO234" s="830"/>
      <c r="AP234" s="131" t="s">
        <v>399</v>
      </c>
      <c r="AQ234" s="256" t="s">
        <v>378</v>
      </c>
      <c r="AR234" s="723"/>
      <c r="AS234" s="723"/>
      <c r="AT234" s="128"/>
    </row>
    <row r="235" spans="1:46" ht="12.95" customHeight="1" x14ac:dyDescent="0.15">
      <c r="A235" s="131"/>
      <c r="B235" s="760" t="s">
        <v>401</v>
      </c>
      <c r="C235" s="760"/>
      <c r="D235" s="760"/>
      <c r="E235" s="760"/>
      <c r="F235" s="760"/>
      <c r="G235" s="760"/>
      <c r="H235" s="760"/>
      <c r="I235" s="760"/>
      <c r="J235" s="760"/>
      <c r="K235" s="760"/>
      <c r="L235" s="760"/>
      <c r="M235" s="760"/>
      <c r="N235" s="760"/>
      <c r="O235" s="760"/>
      <c r="P235" s="723" t="s">
        <v>402</v>
      </c>
      <c r="Q235" s="723"/>
      <c r="R235" s="830" t="str">
        <f>IF(ISBLANK('確認(2～6面)'!R238),"",'確認(2～6面)'!R238)</f>
        <v/>
      </c>
      <c r="S235" s="830"/>
      <c r="T235" s="830"/>
      <c r="U235" s="830"/>
      <c r="V235" s="830"/>
      <c r="W235" s="830"/>
      <c r="X235" s="830"/>
      <c r="Y235" s="830"/>
      <c r="Z235" s="723" t="s">
        <v>97</v>
      </c>
      <c r="AA235" s="723"/>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23" t="s">
        <v>403</v>
      </c>
      <c r="Q236" s="723"/>
      <c r="R236" s="830" t="str">
        <f>IF(ISBLANK('確認(2～6面)'!R239),"",'確認(2～6面)'!R239)</f>
        <v/>
      </c>
      <c r="S236" s="830"/>
      <c r="T236" s="830"/>
      <c r="U236" s="830"/>
      <c r="V236" s="830"/>
      <c r="W236" s="830"/>
      <c r="X236" s="830"/>
      <c r="Y236" s="830"/>
      <c r="Z236" s="723" t="s">
        <v>97</v>
      </c>
      <c r="AA236" s="723"/>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1" t="s">
        <v>404</v>
      </c>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c r="AA237" s="831"/>
      <c r="AB237" s="831"/>
      <c r="AC237" s="831"/>
      <c r="AD237" s="832" t="str">
        <f>IF(ISBLANK('確認(2～6面)'!AD240),"",'確認(2～6面)'!AD240)</f>
        <v/>
      </c>
      <c r="AE237" s="832"/>
      <c r="AF237" s="832"/>
      <c r="AG237" s="832"/>
      <c r="AH237" s="832"/>
      <c r="AI237" s="832"/>
      <c r="AJ237" s="723" t="s">
        <v>399</v>
      </c>
      <c r="AK237" s="723"/>
      <c r="AL237" s="131"/>
      <c r="AM237" s="131"/>
      <c r="AN237" s="131"/>
      <c r="AO237" s="131"/>
      <c r="AP237" s="131"/>
      <c r="AQ237" s="131"/>
      <c r="AR237" s="131"/>
      <c r="AS237" s="131"/>
      <c r="AT237" s="128"/>
    </row>
    <row r="238" spans="1:46" ht="12.95" customHeight="1" x14ac:dyDescent="0.15">
      <c r="A238" s="131"/>
      <c r="B238" s="833" t="s">
        <v>405</v>
      </c>
      <c r="C238" s="833"/>
      <c r="D238" s="833"/>
      <c r="E238" s="833"/>
      <c r="F238" s="833"/>
      <c r="G238" s="833"/>
      <c r="H238" s="833"/>
      <c r="I238" s="833"/>
      <c r="J238" s="833"/>
      <c r="K238" s="833"/>
      <c r="L238" s="833"/>
      <c r="M238" s="833"/>
      <c r="N238" s="833"/>
      <c r="O238" s="833"/>
      <c r="P238" s="833"/>
      <c r="Q238" s="833"/>
      <c r="R238" s="833"/>
      <c r="S238" s="833"/>
      <c r="T238" s="833"/>
      <c r="U238" s="833"/>
      <c r="V238" s="833"/>
      <c r="W238" s="833"/>
      <c r="X238" s="833"/>
      <c r="Y238" s="833"/>
      <c r="Z238" s="833"/>
      <c r="AA238" s="833"/>
      <c r="AB238" s="833"/>
      <c r="AC238" s="833"/>
      <c r="AD238" s="832" t="str">
        <f>IF(ISBLANK('確認(2～6面)'!AD241),"",'確認(2～6面)'!AD241)</f>
        <v/>
      </c>
      <c r="AE238" s="832"/>
      <c r="AF238" s="832"/>
      <c r="AG238" s="832"/>
      <c r="AH238" s="832"/>
      <c r="AI238" s="832"/>
      <c r="AJ238" s="723" t="s">
        <v>399</v>
      </c>
      <c r="AK238" s="723"/>
      <c r="AL238" s="131"/>
      <c r="AM238" s="131"/>
      <c r="AN238" s="131"/>
      <c r="AO238" s="131"/>
      <c r="AP238" s="131"/>
      <c r="AQ238" s="131"/>
      <c r="AR238" s="131"/>
      <c r="AS238" s="131"/>
      <c r="AT238" s="128"/>
    </row>
    <row r="239" spans="1:46" ht="12.95" customHeight="1" x14ac:dyDescent="0.15">
      <c r="A239" s="131"/>
      <c r="B239" s="673" t="s">
        <v>106</v>
      </c>
      <c r="C239" s="673"/>
      <c r="D239" s="673"/>
      <c r="E239" s="673"/>
      <c r="F239" s="673"/>
      <c r="G239" s="673"/>
      <c r="H239" s="673"/>
      <c r="I239" s="673"/>
      <c r="J239" s="826" t="str">
        <f>IF(ISBLANK('確認(2～6面)'!J242),"",'確認(2～6面)'!J242)</f>
        <v/>
      </c>
      <c r="K239" s="826"/>
      <c r="L239" s="826"/>
      <c r="M239" s="826"/>
      <c r="N239" s="826"/>
      <c r="O239" s="826"/>
      <c r="P239" s="826"/>
      <c r="Q239" s="826"/>
      <c r="R239" s="826"/>
      <c r="S239" s="826"/>
      <c r="T239" s="826"/>
      <c r="U239" s="826"/>
      <c r="V239" s="826"/>
      <c r="W239" s="826"/>
      <c r="X239" s="826"/>
      <c r="Y239" s="826"/>
      <c r="Z239" s="826"/>
      <c r="AA239" s="826"/>
      <c r="AB239" s="826"/>
      <c r="AC239" s="826"/>
      <c r="AD239" s="826"/>
      <c r="AE239" s="826"/>
      <c r="AF239" s="826"/>
      <c r="AG239" s="826"/>
      <c r="AH239" s="826"/>
      <c r="AI239" s="826"/>
      <c r="AJ239" s="826"/>
      <c r="AK239" s="826"/>
      <c r="AL239" s="826"/>
      <c r="AM239" s="826"/>
      <c r="AN239" s="826"/>
      <c r="AO239" s="826"/>
      <c r="AP239" s="826"/>
      <c r="AQ239" s="826"/>
      <c r="AR239" s="826"/>
      <c r="AS239" s="826"/>
      <c r="AT239" s="128"/>
    </row>
    <row r="240" spans="1:46" ht="12.95" customHeight="1" x14ac:dyDescent="0.15">
      <c r="A240" s="131"/>
      <c r="B240" s="131"/>
      <c r="C240" s="131"/>
      <c r="D240" s="131"/>
      <c r="E240" s="131"/>
      <c r="F240" s="131"/>
      <c r="G240" s="131"/>
      <c r="H240" s="131"/>
      <c r="I240" s="131"/>
      <c r="J240" s="826" t="str">
        <f>IF(ISBLANK('確認(2～6面)'!J243),"",'確認(2～6面)'!J243)</f>
        <v/>
      </c>
      <c r="K240" s="826"/>
      <c r="L240" s="826"/>
      <c r="M240" s="826"/>
      <c r="N240" s="826"/>
      <c r="O240" s="826"/>
      <c r="P240" s="826"/>
      <c r="Q240" s="826"/>
      <c r="R240" s="826"/>
      <c r="S240" s="826"/>
      <c r="T240" s="826"/>
      <c r="U240" s="826"/>
      <c r="V240" s="826"/>
      <c r="W240" s="826"/>
      <c r="X240" s="826"/>
      <c r="Y240" s="826"/>
      <c r="Z240" s="826"/>
      <c r="AA240" s="826"/>
      <c r="AB240" s="826"/>
      <c r="AC240" s="826"/>
      <c r="AD240" s="826"/>
      <c r="AE240" s="826"/>
      <c r="AF240" s="826"/>
      <c r="AG240" s="826"/>
      <c r="AH240" s="826"/>
      <c r="AI240" s="826"/>
      <c r="AJ240" s="826"/>
      <c r="AK240" s="826"/>
      <c r="AL240" s="826"/>
      <c r="AM240" s="826"/>
      <c r="AN240" s="826"/>
      <c r="AO240" s="826"/>
      <c r="AP240" s="826"/>
      <c r="AQ240" s="826"/>
      <c r="AR240" s="826"/>
      <c r="AS240" s="826"/>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60" t="s">
        <v>406</v>
      </c>
      <c r="B243" s="760"/>
      <c r="C243" s="760"/>
      <c r="D243" s="760"/>
      <c r="E243" s="760"/>
      <c r="F243" s="760"/>
      <c r="G243" s="760"/>
      <c r="H243" s="760"/>
      <c r="I243" s="760"/>
      <c r="J243" s="256" t="s">
        <v>396</v>
      </c>
      <c r="K243" s="723" t="s">
        <v>108</v>
      </c>
      <c r="L243" s="723"/>
      <c r="M243" s="723"/>
      <c r="N243" s="673" t="str">
        <f>IF(ISBLANK('確認(2～6面)'!N246),"",'確認(2～6面)'!N246)</f>
        <v/>
      </c>
      <c r="O243" s="673"/>
      <c r="P243" s="673"/>
      <c r="Q243" s="673"/>
      <c r="R243" s="673"/>
      <c r="S243" s="673"/>
      <c r="T243" s="673"/>
      <c r="U243" s="673"/>
      <c r="V243" s="673"/>
      <c r="W243" s="673"/>
      <c r="X243" s="673"/>
      <c r="Y243" s="673"/>
      <c r="Z243" s="673"/>
      <c r="AA243" s="673"/>
      <c r="AB243" s="673"/>
      <c r="AC243" s="673"/>
      <c r="AD243" s="673"/>
      <c r="AE243" s="673"/>
      <c r="AF243" s="673"/>
      <c r="AG243" s="673"/>
      <c r="AH243" s="673"/>
      <c r="AI243" s="673"/>
      <c r="AJ243" s="673"/>
      <c r="AK243" s="673"/>
      <c r="AL243" s="673"/>
      <c r="AM243" s="673"/>
      <c r="AN243" s="673"/>
      <c r="AO243" s="673"/>
      <c r="AP243" s="673"/>
      <c r="AQ243" s="673"/>
      <c r="AR243" s="673"/>
      <c r="AS243" s="673"/>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60" t="s">
        <v>407</v>
      </c>
      <c r="B246" s="760"/>
      <c r="C246" s="760"/>
      <c r="D246" s="760"/>
      <c r="E246" s="760"/>
      <c r="F246" s="760"/>
      <c r="G246" s="760"/>
      <c r="H246" s="760"/>
      <c r="I246" s="760"/>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'確認(2～6面)'!C250</f>
        <v>□</v>
      </c>
      <c r="D247" s="673" t="s">
        <v>110</v>
      </c>
      <c r="E247" s="673"/>
      <c r="F247" s="673"/>
      <c r="G247" s="673"/>
      <c r="H247" s="261" t="str">
        <f>'確認(2～6面)'!H250</f>
        <v>□</v>
      </c>
      <c r="I247" s="673" t="s">
        <v>111</v>
      </c>
      <c r="J247" s="673"/>
      <c r="K247" s="673"/>
      <c r="L247" s="673"/>
      <c r="M247" s="261" t="str">
        <f>'確認(2～6面)'!M250</f>
        <v>□</v>
      </c>
      <c r="N247" s="673" t="s">
        <v>112</v>
      </c>
      <c r="O247" s="673"/>
      <c r="P247" s="673"/>
      <c r="Q247" s="673"/>
      <c r="R247" s="261" t="str">
        <f>'確認(2～6面)'!R250</f>
        <v>□</v>
      </c>
      <c r="S247" s="834" t="s">
        <v>113</v>
      </c>
      <c r="T247" s="834"/>
      <c r="U247" s="834"/>
      <c r="V247" s="834"/>
      <c r="W247" s="262" t="str">
        <f>'確認(2～6面)'!W250</f>
        <v>□</v>
      </c>
      <c r="X247" s="673" t="s">
        <v>114</v>
      </c>
      <c r="Y247" s="673"/>
      <c r="Z247" s="673"/>
      <c r="AA247" s="673"/>
      <c r="AB247" s="673"/>
      <c r="AC247" s="261" t="str">
        <f>'確認(2～6面)'!AC250</f>
        <v>□</v>
      </c>
      <c r="AD247" s="673" t="s">
        <v>115</v>
      </c>
      <c r="AE247" s="673"/>
      <c r="AF247" s="673"/>
      <c r="AG247" s="673"/>
      <c r="AH247" s="673"/>
      <c r="AI247" s="673"/>
      <c r="AJ247" s="673"/>
      <c r="AK247" s="261" t="str">
        <f>'確認(2～6面)'!AK250</f>
        <v>□</v>
      </c>
      <c r="AL247" s="673" t="s">
        <v>116</v>
      </c>
      <c r="AM247" s="673"/>
      <c r="AN247" s="673"/>
      <c r="AO247" s="673"/>
      <c r="AP247" s="673"/>
      <c r="AQ247" s="673"/>
      <c r="AR247" s="673"/>
      <c r="AS247" s="673"/>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60" t="s">
        <v>408</v>
      </c>
      <c r="B250" s="760"/>
      <c r="C250" s="760"/>
      <c r="D250" s="760"/>
      <c r="E250" s="760"/>
      <c r="F250" s="760"/>
      <c r="G250" s="760"/>
      <c r="H250" s="760"/>
      <c r="I250" s="760"/>
      <c r="J250" s="131"/>
      <c r="K250" s="131"/>
      <c r="L250" s="131"/>
      <c r="M250" s="256"/>
      <c r="N250" s="256" t="s">
        <v>409</v>
      </c>
      <c r="O250" s="723" t="s">
        <v>118</v>
      </c>
      <c r="P250" s="723"/>
      <c r="Q250" s="723"/>
      <c r="R250" s="723"/>
      <c r="S250" s="723"/>
      <c r="T250" s="723"/>
      <c r="U250" s="723"/>
      <c r="V250" s="723"/>
      <c r="W250" s="256" t="s">
        <v>410</v>
      </c>
      <c r="X250" s="256" t="s">
        <v>409</v>
      </c>
      <c r="Y250" s="723" t="s">
        <v>119</v>
      </c>
      <c r="Z250" s="723"/>
      <c r="AA250" s="723"/>
      <c r="AB250" s="723"/>
      <c r="AC250" s="723"/>
      <c r="AD250" s="723"/>
      <c r="AE250" s="723"/>
      <c r="AF250" s="723"/>
      <c r="AG250" s="256" t="s">
        <v>410</v>
      </c>
      <c r="AH250" s="256" t="s">
        <v>409</v>
      </c>
      <c r="AI250" s="723" t="s">
        <v>120</v>
      </c>
      <c r="AJ250" s="723"/>
      <c r="AK250" s="723"/>
      <c r="AL250" s="723"/>
      <c r="AM250" s="723"/>
      <c r="AN250" s="723"/>
      <c r="AO250" s="723"/>
      <c r="AP250" s="723"/>
      <c r="AQ250" s="256" t="s">
        <v>410</v>
      </c>
      <c r="AR250" s="131"/>
      <c r="AS250" s="131"/>
      <c r="AT250" s="128"/>
    </row>
    <row r="251" spans="1:46" ht="12.95" customHeight="1" x14ac:dyDescent="0.15">
      <c r="A251" s="24"/>
      <c r="B251" s="760" t="s">
        <v>2693</v>
      </c>
      <c r="C251" s="760"/>
      <c r="D251" s="760"/>
      <c r="E251" s="760"/>
      <c r="F251" s="760"/>
      <c r="G251" s="760"/>
      <c r="H251" s="760"/>
      <c r="I251" s="760"/>
      <c r="J251" s="131"/>
      <c r="K251" s="131"/>
      <c r="L251" s="131"/>
      <c r="M251" s="256"/>
      <c r="N251" s="256" t="s">
        <v>391</v>
      </c>
      <c r="O251" s="830" t="str">
        <f>IF(ISBLANK('確認(2～6面)'!O254),"",'確認(2～6面)'!O254)</f>
        <v/>
      </c>
      <c r="P251" s="830"/>
      <c r="Q251" s="830"/>
      <c r="R251" s="830"/>
      <c r="S251" s="830"/>
      <c r="T251" s="830"/>
      <c r="U251" s="830"/>
      <c r="V251" s="158" t="s">
        <v>392</v>
      </c>
      <c r="W251" s="256" t="s">
        <v>378</v>
      </c>
      <c r="X251" s="256" t="s">
        <v>391</v>
      </c>
      <c r="Y251" s="830" t="str">
        <f>IF(ISBLANK('確認(2～6面)'!Y254),"",'確認(2～6面)'!Y254)</f>
        <v/>
      </c>
      <c r="Z251" s="830"/>
      <c r="AA251" s="830"/>
      <c r="AB251" s="830"/>
      <c r="AC251" s="830"/>
      <c r="AD251" s="830"/>
      <c r="AE251" s="830"/>
      <c r="AF251" s="158" t="s">
        <v>392</v>
      </c>
      <c r="AG251" s="256" t="s">
        <v>378</v>
      </c>
      <c r="AH251" s="256" t="s">
        <v>391</v>
      </c>
      <c r="AI251" s="830" t="str">
        <f>IF(ISBLANK('確認(2～6面)'!AI254),"",'確認(2～6面)'!AI254)</f>
        <v/>
      </c>
      <c r="AJ251" s="830"/>
      <c r="AK251" s="830"/>
      <c r="AL251" s="830"/>
      <c r="AM251" s="830"/>
      <c r="AN251" s="830"/>
      <c r="AO251" s="830"/>
      <c r="AP251" s="158" t="s">
        <v>392</v>
      </c>
      <c r="AQ251" s="256" t="s">
        <v>378</v>
      </c>
      <c r="AR251" s="131"/>
      <c r="AS251" s="131"/>
      <c r="AT251" s="128"/>
    </row>
    <row r="252" spans="1:46" ht="12.95" customHeight="1" x14ac:dyDescent="0.15">
      <c r="A252" s="131"/>
      <c r="B252" s="760" t="s">
        <v>2694</v>
      </c>
      <c r="C252" s="760"/>
      <c r="D252" s="760"/>
      <c r="E252" s="760"/>
      <c r="F252" s="760"/>
      <c r="G252" s="760"/>
      <c r="H252" s="760"/>
      <c r="I252" s="760"/>
      <c r="J252" s="760"/>
      <c r="K252" s="760"/>
      <c r="L252" s="760"/>
      <c r="M252" s="760"/>
      <c r="N252" s="256" t="s">
        <v>409</v>
      </c>
      <c r="O252" s="830" t="str">
        <f>IF(ISBLANK('確認(2～6面)'!O255),"",'確認(2～6面)'!O255)</f>
        <v/>
      </c>
      <c r="P252" s="830"/>
      <c r="Q252" s="830"/>
      <c r="R252" s="830"/>
      <c r="S252" s="830"/>
      <c r="T252" s="830"/>
      <c r="U252" s="830"/>
      <c r="V252" s="158" t="s">
        <v>411</v>
      </c>
      <c r="W252" s="256" t="s">
        <v>410</v>
      </c>
      <c r="X252" s="256" t="s">
        <v>409</v>
      </c>
      <c r="Y252" s="830" t="str">
        <f>IF(ISBLANK('確認(2～6面)'!Y255),"",'確認(2～6面)'!Y255)</f>
        <v/>
      </c>
      <c r="Z252" s="830"/>
      <c r="AA252" s="830"/>
      <c r="AB252" s="830"/>
      <c r="AC252" s="830"/>
      <c r="AD252" s="830"/>
      <c r="AE252" s="830"/>
      <c r="AF252" s="158" t="s">
        <v>411</v>
      </c>
      <c r="AG252" s="256" t="s">
        <v>410</v>
      </c>
      <c r="AH252" s="256" t="s">
        <v>409</v>
      </c>
      <c r="AI252" s="830" t="str">
        <f>IF(ISBLANK('確認(2～6面)'!AI255),"",'確認(2～6面)'!AI255)</f>
        <v/>
      </c>
      <c r="AJ252" s="830"/>
      <c r="AK252" s="830"/>
      <c r="AL252" s="830"/>
      <c r="AM252" s="830"/>
      <c r="AN252" s="830"/>
      <c r="AO252" s="830"/>
      <c r="AP252" s="158" t="s">
        <v>411</v>
      </c>
      <c r="AQ252" s="256" t="s">
        <v>410</v>
      </c>
      <c r="AR252" s="723"/>
      <c r="AS252" s="723"/>
      <c r="AT252" s="128"/>
    </row>
    <row r="253" spans="1:46" ht="12.95" customHeight="1" x14ac:dyDescent="0.15">
      <c r="A253" s="131"/>
      <c r="B253" s="760" t="s">
        <v>2696</v>
      </c>
      <c r="C253" s="760"/>
      <c r="D253" s="760"/>
      <c r="E253" s="760"/>
      <c r="F253" s="760"/>
      <c r="G253" s="760"/>
      <c r="H253" s="760"/>
      <c r="I253" s="760"/>
      <c r="J253" s="131"/>
      <c r="K253" s="131"/>
      <c r="L253" s="131"/>
      <c r="M253" s="256"/>
      <c r="N253" s="256"/>
      <c r="O253" s="830" t="str">
        <f>IF(ISBLANK('確認(2～6面)'!O256),"",'確認(2～6面)'!O256)</f>
        <v/>
      </c>
      <c r="P253" s="830"/>
      <c r="Q253" s="830"/>
      <c r="R253" s="830"/>
      <c r="S253" s="830"/>
      <c r="T253" s="830"/>
      <c r="U253" s="830"/>
      <c r="V253" s="131" t="s">
        <v>412</v>
      </c>
      <c r="W253" s="723"/>
      <c r="X253" s="723"/>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60" t="s">
        <v>413</v>
      </c>
      <c r="B256" s="760"/>
      <c r="C256" s="760"/>
      <c r="D256" s="760"/>
      <c r="E256" s="760"/>
      <c r="F256" s="760"/>
      <c r="G256" s="760"/>
      <c r="H256" s="760"/>
      <c r="I256" s="760"/>
      <c r="J256" s="131"/>
      <c r="K256" s="131"/>
      <c r="L256" s="256"/>
      <c r="M256" s="256"/>
      <c r="N256" s="256" t="s">
        <v>409</v>
      </c>
      <c r="O256" s="723" t="s">
        <v>118</v>
      </c>
      <c r="P256" s="723"/>
      <c r="Q256" s="723"/>
      <c r="R256" s="723"/>
      <c r="S256" s="723"/>
      <c r="T256" s="723"/>
      <c r="U256" s="723"/>
      <c r="V256" s="723"/>
      <c r="W256" s="256" t="s">
        <v>410</v>
      </c>
      <c r="X256" s="256" t="s">
        <v>409</v>
      </c>
      <c r="Y256" s="723" t="s">
        <v>119</v>
      </c>
      <c r="Z256" s="723"/>
      <c r="AA256" s="723"/>
      <c r="AB256" s="723"/>
      <c r="AC256" s="723"/>
      <c r="AD256" s="723"/>
      <c r="AE256" s="723"/>
      <c r="AF256" s="723"/>
      <c r="AG256" s="256" t="s">
        <v>410</v>
      </c>
      <c r="AH256" s="256" t="s">
        <v>409</v>
      </c>
      <c r="AI256" s="723" t="s">
        <v>120</v>
      </c>
      <c r="AJ256" s="723"/>
      <c r="AK256" s="723"/>
      <c r="AL256" s="723"/>
      <c r="AM256" s="723"/>
      <c r="AN256" s="723"/>
      <c r="AO256" s="723"/>
      <c r="AP256" s="723"/>
      <c r="AQ256" s="256" t="s">
        <v>410</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56" t="s">
        <v>409</v>
      </c>
      <c r="O257" s="830" t="str">
        <f>IF(ISBLANK('確認(2～6面)'!O260),"",'確認(2～6面)'!O260)</f>
        <v/>
      </c>
      <c r="P257" s="830"/>
      <c r="Q257" s="830"/>
      <c r="R257" s="830"/>
      <c r="S257" s="830"/>
      <c r="T257" s="830"/>
      <c r="U257" s="830"/>
      <c r="V257" s="158" t="s">
        <v>411</v>
      </c>
      <c r="W257" s="256" t="s">
        <v>410</v>
      </c>
      <c r="X257" s="256" t="s">
        <v>409</v>
      </c>
      <c r="Y257" s="830" t="str">
        <f>IF(ISBLANK('確認(2～6面)'!Y260),"",'確認(2～6面)'!Y260)</f>
        <v/>
      </c>
      <c r="Z257" s="830"/>
      <c r="AA257" s="830"/>
      <c r="AB257" s="830"/>
      <c r="AC257" s="830"/>
      <c r="AD257" s="830"/>
      <c r="AE257" s="830"/>
      <c r="AF257" s="158" t="s">
        <v>411</v>
      </c>
      <c r="AG257" s="256" t="s">
        <v>410</v>
      </c>
      <c r="AH257" s="256" t="s">
        <v>409</v>
      </c>
      <c r="AI257" s="830" t="str">
        <f>IF(ISBLANK('確認(2～6面)'!AI260),"",'確認(2～6面)'!AI260)</f>
        <v/>
      </c>
      <c r="AJ257" s="830"/>
      <c r="AK257" s="830"/>
      <c r="AL257" s="830"/>
      <c r="AM257" s="830"/>
      <c r="AN257" s="830"/>
      <c r="AO257" s="830"/>
      <c r="AP257" s="158" t="s">
        <v>411</v>
      </c>
      <c r="AQ257" s="256" t="s">
        <v>410</v>
      </c>
      <c r="AR257" s="723"/>
      <c r="AS257" s="723"/>
      <c r="AT257" s="128"/>
    </row>
    <row r="258" spans="1:46" ht="12.95" customHeight="1" x14ac:dyDescent="0.15">
      <c r="A258" s="131"/>
      <c r="B258" s="33" t="s">
        <v>2120</v>
      </c>
      <c r="C258" s="160"/>
      <c r="D258" s="167"/>
      <c r="E258" s="167"/>
      <c r="F258" s="167"/>
      <c r="G258" s="167"/>
      <c r="H258" s="167"/>
      <c r="I258" s="167"/>
      <c r="J258" s="167"/>
      <c r="K258" s="167"/>
      <c r="L258" s="167"/>
      <c r="M258" s="167"/>
      <c r="N258" s="256" t="s">
        <v>409</v>
      </c>
      <c r="O258" s="830" t="str">
        <f>IF(ISBLANK('確認(2～6面)'!O261),"",'確認(2～6面)'!O261)</f>
        <v/>
      </c>
      <c r="P258" s="830"/>
      <c r="Q258" s="830"/>
      <c r="R258" s="830"/>
      <c r="S258" s="830"/>
      <c r="T258" s="830"/>
      <c r="U258" s="830"/>
      <c r="V258" s="158" t="s">
        <v>411</v>
      </c>
      <c r="W258" s="256" t="s">
        <v>410</v>
      </c>
      <c r="X258" s="256" t="s">
        <v>409</v>
      </c>
      <c r="Y258" s="830" t="str">
        <f>IF(ISBLANK('確認(2～6面)'!Y261),"",'確認(2～6面)'!Y261)</f>
        <v/>
      </c>
      <c r="Z258" s="830"/>
      <c r="AA258" s="830"/>
      <c r="AB258" s="830"/>
      <c r="AC258" s="830"/>
      <c r="AD258" s="830"/>
      <c r="AE258" s="830"/>
      <c r="AF258" s="158" t="s">
        <v>411</v>
      </c>
      <c r="AG258" s="256" t="s">
        <v>410</v>
      </c>
      <c r="AH258" s="256" t="s">
        <v>409</v>
      </c>
      <c r="AI258" s="830" t="str">
        <f>IF(ISBLANK('確認(2～6面)'!AI261),"",'確認(2～6面)'!AI261)</f>
        <v/>
      </c>
      <c r="AJ258" s="830"/>
      <c r="AK258" s="830"/>
      <c r="AL258" s="830"/>
      <c r="AM258" s="830"/>
      <c r="AN258" s="830"/>
      <c r="AO258" s="830"/>
      <c r="AP258" s="158" t="s">
        <v>411</v>
      </c>
      <c r="AQ258" s="256" t="s">
        <v>410</v>
      </c>
      <c r="AR258" s="723"/>
      <c r="AS258" s="723"/>
      <c r="AT258" s="128"/>
    </row>
    <row r="259" spans="1:46" ht="12.95" customHeight="1" x14ac:dyDescent="0.15">
      <c r="A259" s="131"/>
      <c r="B259" s="159" t="s">
        <v>414</v>
      </c>
      <c r="C259" s="160"/>
      <c r="D259" s="167"/>
      <c r="E259" s="167"/>
      <c r="F259" s="167"/>
      <c r="G259" s="167"/>
      <c r="H259" s="167"/>
      <c r="I259" s="167"/>
      <c r="J259" s="167"/>
      <c r="K259" s="167"/>
      <c r="L259" s="167"/>
      <c r="M259" s="167"/>
      <c r="N259" s="256" t="s">
        <v>409</v>
      </c>
      <c r="O259" s="830" t="str">
        <f>IF(ISBLANK('確認(2～6面)'!O262),"",'確認(2～6面)'!O262)</f>
        <v/>
      </c>
      <c r="P259" s="830"/>
      <c r="Q259" s="830"/>
      <c r="R259" s="830"/>
      <c r="S259" s="830"/>
      <c r="T259" s="830"/>
      <c r="U259" s="830"/>
      <c r="V259" s="158" t="s">
        <v>411</v>
      </c>
      <c r="W259" s="256" t="s">
        <v>410</v>
      </c>
      <c r="X259" s="256" t="s">
        <v>409</v>
      </c>
      <c r="Y259" s="830" t="str">
        <f>IF(ISBLANK('確認(2～6面)'!Y262),"",'確認(2～6面)'!Y262)</f>
        <v/>
      </c>
      <c r="Z259" s="830"/>
      <c r="AA259" s="830"/>
      <c r="AB259" s="830"/>
      <c r="AC259" s="830"/>
      <c r="AD259" s="830"/>
      <c r="AE259" s="830"/>
      <c r="AF259" s="158" t="s">
        <v>411</v>
      </c>
      <c r="AG259" s="256" t="s">
        <v>410</v>
      </c>
      <c r="AH259" s="256" t="s">
        <v>409</v>
      </c>
      <c r="AI259" s="830" t="str">
        <f>IF(ISBLANK('確認(2～6面)'!AI262),"",'確認(2～6面)'!AI262)</f>
        <v/>
      </c>
      <c r="AJ259" s="830"/>
      <c r="AK259" s="830"/>
      <c r="AL259" s="830"/>
      <c r="AM259" s="830"/>
      <c r="AN259" s="830"/>
      <c r="AO259" s="830"/>
      <c r="AP259" s="158" t="s">
        <v>411</v>
      </c>
      <c r="AQ259" s="256" t="s">
        <v>410</v>
      </c>
      <c r="AR259" s="131"/>
      <c r="AS259" s="131"/>
      <c r="AT259" s="128"/>
    </row>
    <row r="260" spans="1:46" ht="12.95" customHeight="1" x14ac:dyDescent="0.15">
      <c r="A260" s="131"/>
      <c r="B260" s="33" t="s">
        <v>2121</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23"/>
      <c r="AS260" s="723"/>
      <c r="AT260" s="128"/>
    </row>
    <row r="261" spans="1:46" ht="12.95" customHeight="1" x14ac:dyDescent="0.15">
      <c r="A261" s="131"/>
      <c r="B261" s="33"/>
      <c r="C261" s="160"/>
      <c r="D261" s="168"/>
      <c r="E261" s="168"/>
      <c r="F261" s="168"/>
      <c r="G261" s="168"/>
      <c r="H261" s="168"/>
      <c r="I261" s="168"/>
      <c r="J261" s="168"/>
      <c r="K261" s="168"/>
      <c r="L261" s="168"/>
      <c r="M261" s="168"/>
      <c r="N261" s="256" t="s">
        <v>409</v>
      </c>
      <c r="O261" s="830" t="str">
        <f>IF(ISBLANK('確認(2～6面)'!O264),"",'確認(2～6面)'!O264)</f>
        <v/>
      </c>
      <c r="P261" s="830"/>
      <c r="Q261" s="830"/>
      <c r="R261" s="830"/>
      <c r="S261" s="830"/>
      <c r="T261" s="830"/>
      <c r="U261" s="830"/>
      <c r="V261" s="158" t="s">
        <v>411</v>
      </c>
      <c r="W261" s="256" t="s">
        <v>410</v>
      </c>
      <c r="X261" s="256" t="s">
        <v>409</v>
      </c>
      <c r="Y261" s="830" t="str">
        <f>IF(ISBLANK('確認(2～6面)'!Y264),"",'確認(2～6面)'!Y264)</f>
        <v/>
      </c>
      <c r="Z261" s="830"/>
      <c r="AA261" s="830"/>
      <c r="AB261" s="830"/>
      <c r="AC261" s="830"/>
      <c r="AD261" s="830"/>
      <c r="AE261" s="830"/>
      <c r="AF261" s="158" t="s">
        <v>411</v>
      </c>
      <c r="AG261" s="256" t="s">
        <v>410</v>
      </c>
      <c r="AH261" s="256" t="s">
        <v>409</v>
      </c>
      <c r="AI261" s="830" t="str">
        <f>IF(ISBLANK('確認(2～6面)'!AI264),"",'確認(2～6面)'!AI264)</f>
        <v/>
      </c>
      <c r="AJ261" s="830"/>
      <c r="AK261" s="830"/>
      <c r="AL261" s="830"/>
      <c r="AM261" s="830"/>
      <c r="AN261" s="830"/>
      <c r="AO261" s="830"/>
      <c r="AP261" s="158" t="s">
        <v>411</v>
      </c>
      <c r="AQ261" s="256" t="s">
        <v>410</v>
      </c>
      <c r="AR261" s="723"/>
      <c r="AS261" s="723"/>
      <c r="AT261" s="128"/>
    </row>
    <row r="262" spans="1:46" ht="12.95" customHeight="1" x14ac:dyDescent="0.15">
      <c r="A262" s="131"/>
      <c r="B262" s="49" t="s">
        <v>2692</v>
      </c>
      <c r="C262" s="49"/>
      <c r="D262" s="168"/>
      <c r="E262" s="168"/>
      <c r="F262" s="168"/>
      <c r="G262" s="168"/>
      <c r="H262" s="168"/>
      <c r="I262" s="168"/>
      <c r="J262" s="168"/>
      <c r="K262" s="168"/>
      <c r="L262" s="168"/>
      <c r="M262" s="168"/>
      <c r="N262" s="256" t="s">
        <v>391</v>
      </c>
      <c r="O262" s="830" t="str">
        <f>IF(ISBLANK('確認(2～6面)'!O265),"",'確認(2～6面)'!O265)</f>
        <v/>
      </c>
      <c r="P262" s="830"/>
      <c r="Q262" s="830"/>
      <c r="R262" s="830"/>
      <c r="S262" s="830"/>
      <c r="T262" s="830"/>
      <c r="U262" s="830"/>
      <c r="V262" s="158" t="s">
        <v>392</v>
      </c>
      <c r="W262" s="256" t="s">
        <v>378</v>
      </c>
      <c r="X262" s="256" t="s">
        <v>391</v>
      </c>
      <c r="Y262" s="830" t="str">
        <f>IF(ISBLANK('確認(2～6面)'!Y265),"",'確認(2～6面)'!Y265)</f>
        <v/>
      </c>
      <c r="Z262" s="830"/>
      <c r="AA262" s="830"/>
      <c r="AB262" s="830"/>
      <c r="AC262" s="830"/>
      <c r="AD262" s="830"/>
      <c r="AE262" s="830"/>
      <c r="AF262" s="158" t="s">
        <v>392</v>
      </c>
      <c r="AG262" s="256" t="s">
        <v>378</v>
      </c>
      <c r="AH262" s="256" t="s">
        <v>391</v>
      </c>
      <c r="AI262" s="830" t="str">
        <f>IF(ISBLANK('確認(2～6面)'!AI265),"",'確認(2～6面)'!AI265)</f>
        <v/>
      </c>
      <c r="AJ262" s="830"/>
      <c r="AK262" s="830"/>
      <c r="AL262" s="830"/>
      <c r="AM262" s="830"/>
      <c r="AN262" s="830"/>
      <c r="AO262" s="830"/>
      <c r="AP262" s="158" t="s">
        <v>392</v>
      </c>
      <c r="AQ262" s="256" t="s">
        <v>378</v>
      </c>
      <c r="AR262" s="256"/>
      <c r="AS262" s="256"/>
      <c r="AT262" s="128"/>
    </row>
    <row r="263" spans="1:46" ht="12.95" customHeight="1" x14ac:dyDescent="0.15">
      <c r="A263" s="131"/>
      <c r="B263" s="49" t="s">
        <v>2681</v>
      </c>
      <c r="C263" s="49"/>
      <c r="D263" s="168"/>
      <c r="E263" s="168"/>
      <c r="F263" s="168"/>
      <c r="G263" s="168"/>
      <c r="H263" s="168"/>
      <c r="I263" s="168"/>
      <c r="J263" s="168"/>
      <c r="K263" s="168"/>
      <c r="L263" s="168"/>
      <c r="M263" s="168"/>
      <c r="N263" s="256" t="s">
        <v>409</v>
      </c>
      <c r="O263" s="830" t="str">
        <f>IF(ISBLANK('確認(2～6面)'!O266),"",'確認(2～6面)'!O266)</f>
        <v/>
      </c>
      <c r="P263" s="830"/>
      <c r="Q263" s="830"/>
      <c r="R263" s="830"/>
      <c r="S263" s="830"/>
      <c r="T263" s="830"/>
      <c r="U263" s="830"/>
      <c r="V263" s="158" t="s">
        <v>411</v>
      </c>
      <c r="W263" s="256" t="s">
        <v>410</v>
      </c>
      <c r="X263" s="256" t="s">
        <v>409</v>
      </c>
      <c r="Y263" s="830" t="str">
        <f>IF(ISBLANK('確認(2～6面)'!Y266),"",'確認(2～6面)'!Y266)</f>
        <v/>
      </c>
      <c r="Z263" s="830"/>
      <c r="AA263" s="830"/>
      <c r="AB263" s="830"/>
      <c r="AC263" s="830"/>
      <c r="AD263" s="830"/>
      <c r="AE263" s="830"/>
      <c r="AF263" s="158" t="s">
        <v>411</v>
      </c>
      <c r="AG263" s="256" t="s">
        <v>410</v>
      </c>
      <c r="AH263" s="256" t="s">
        <v>409</v>
      </c>
      <c r="AI263" s="830" t="str">
        <f>IF(ISBLANK('確認(2～6面)'!AI266),"",'確認(2～6面)'!AI266)</f>
        <v/>
      </c>
      <c r="AJ263" s="830"/>
      <c r="AK263" s="830"/>
      <c r="AL263" s="830"/>
      <c r="AM263" s="830"/>
      <c r="AN263" s="830"/>
      <c r="AO263" s="830"/>
      <c r="AP263" s="158" t="s">
        <v>411</v>
      </c>
      <c r="AQ263" s="256" t="s">
        <v>410</v>
      </c>
      <c r="AR263" s="256"/>
      <c r="AS263" s="256"/>
      <c r="AT263" s="128"/>
    </row>
    <row r="264" spans="1:46" ht="12.95" customHeight="1" x14ac:dyDescent="0.15">
      <c r="A264" s="131"/>
      <c r="B264" s="49" t="s">
        <v>2682</v>
      </c>
      <c r="C264" s="49"/>
      <c r="D264" s="168"/>
      <c r="E264" s="168"/>
      <c r="F264" s="168"/>
      <c r="G264" s="168"/>
      <c r="H264" s="168"/>
      <c r="I264" s="168"/>
      <c r="J264" s="168"/>
      <c r="K264" s="168"/>
      <c r="L264" s="168"/>
      <c r="M264" s="168"/>
      <c r="N264" s="256" t="s">
        <v>409</v>
      </c>
      <c r="O264" s="830" t="str">
        <f>IF(ISBLANK('確認(2～6面)'!O267),"",'確認(2～6面)'!O267)</f>
        <v/>
      </c>
      <c r="P264" s="830"/>
      <c r="Q264" s="830"/>
      <c r="R264" s="830"/>
      <c r="S264" s="830"/>
      <c r="T264" s="830"/>
      <c r="U264" s="830"/>
      <c r="V264" s="158" t="s">
        <v>411</v>
      </c>
      <c r="W264" s="256" t="s">
        <v>410</v>
      </c>
      <c r="X264" s="256" t="s">
        <v>409</v>
      </c>
      <c r="Y264" s="830" t="str">
        <f>IF(ISBLANK('確認(2～6面)'!Y267),"",'確認(2～6面)'!Y267)</f>
        <v/>
      </c>
      <c r="Z264" s="830"/>
      <c r="AA264" s="830"/>
      <c r="AB264" s="830"/>
      <c r="AC264" s="830"/>
      <c r="AD264" s="830"/>
      <c r="AE264" s="830"/>
      <c r="AF264" s="158" t="s">
        <v>411</v>
      </c>
      <c r="AG264" s="256" t="s">
        <v>410</v>
      </c>
      <c r="AH264" s="256" t="s">
        <v>409</v>
      </c>
      <c r="AI264" s="830" t="str">
        <f>IF(ISBLANK('確認(2～6面)'!AI267),"",'確認(2～6面)'!AI267)</f>
        <v/>
      </c>
      <c r="AJ264" s="830"/>
      <c r="AK264" s="830"/>
      <c r="AL264" s="830"/>
      <c r="AM264" s="830"/>
      <c r="AN264" s="830"/>
      <c r="AO264" s="830"/>
      <c r="AP264" s="158" t="s">
        <v>411</v>
      </c>
      <c r="AQ264" s="256" t="s">
        <v>410</v>
      </c>
      <c r="AR264" s="256"/>
      <c r="AS264" s="256"/>
      <c r="AT264" s="128"/>
    </row>
    <row r="265" spans="1:46" ht="12.95" customHeight="1" x14ac:dyDescent="0.15">
      <c r="A265" s="131"/>
      <c r="B265" s="49" t="s">
        <v>2683</v>
      </c>
      <c r="C265" s="49"/>
      <c r="D265" s="168"/>
      <c r="E265" s="168"/>
      <c r="F265" s="168"/>
      <c r="G265" s="168"/>
      <c r="H265" s="168"/>
      <c r="I265" s="168"/>
      <c r="J265" s="168"/>
      <c r="K265" s="168"/>
      <c r="L265" s="168"/>
      <c r="M265" s="168"/>
      <c r="N265" s="256" t="s">
        <v>409</v>
      </c>
      <c r="O265" s="830" t="str">
        <f>IF(ISBLANK('確認(2～6面)'!O268),"",'確認(2～6面)'!O268)</f>
        <v/>
      </c>
      <c r="P265" s="830"/>
      <c r="Q265" s="830"/>
      <c r="R265" s="830"/>
      <c r="S265" s="830"/>
      <c r="T265" s="830"/>
      <c r="U265" s="830"/>
      <c r="V265" s="158" t="s">
        <v>411</v>
      </c>
      <c r="W265" s="256" t="s">
        <v>410</v>
      </c>
      <c r="X265" s="256" t="s">
        <v>409</v>
      </c>
      <c r="Y265" s="830" t="str">
        <f>IF(ISBLANK('確認(2～6面)'!Y268),"",'確認(2～6面)'!Y268)</f>
        <v/>
      </c>
      <c r="Z265" s="830"/>
      <c r="AA265" s="830"/>
      <c r="AB265" s="830"/>
      <c r="AC265" s="830"/>
      <c r="AD265" s="830"/>
      <c r="AE265" s="830"/>
      <c r="AF265" s="158" t="s">
        <v>411</v>
      </c>
      <c r="AG265" s="256" t="s">
        <v>410</v>
      </c>
      <c r="AH265" s="256" t="s">
        <v>409</v>
      </c>
      <c r="AI265" s="830" t="str">
        <f>IF(ISBLANK('確認(2～6面)'!AI268),"",'確認(2～6面)'!AI268)</f>
        <v/>
      </c>
      <c r="AJ265" s="830"/>
      <c r="AK265" s="830"/>
      <c r="AL265" s="830"/>
      <c r="AM265" s="830"/>
      <c r="AN265" s="830"/>
      <c r="AO265" s="830"/>
      <c r="AP265" s="158" t="s">
        <v>411</v>
      </c>
      <c r="AQ265" s="256" t="s">
        <v>410</v>
      </c>
      <c r="AR265" s="256"/>
      <c r="AS265" s="256"/>
      <c r="AT265" s="128"/>
    </row>
    <row r="266" spans="1:46" ht="12.95" customHeight="1" x14ac:dyDescent="0.15">
      <c r="A266" s="131"/>
      <c r="B266" s="49" t="s">
        <v>2684</v>
      </c>
      <c r="C266" s="49"/>
      <c r="D266" s="168"/>
      <c r="E266" s="168"/>
      <c r="F266" s="168"/>
      <c r="G266" s="168"/>
      <c r="H266" s="168"/>
      <c r="I266" s="168"/>
      <c r="J266" s="168"/>
      <c r="K266" s="168"/>
      <c r="L266" s="168"/>
      <c r="M266" s="168"/>
      <c r="N266" s="256" t="s">
        <v>409</v>
      </c>
      <c r="O266" s="830" t="str">
        <f>IF(ISBLANK('確認(2～6面)'!O269),"",'確認(2～6面)'!O269)</f>
        <v/>
      </c>
      <c r="P266" s="830"/>
      <c r="Q266" s="830"/>
      <c r="R266" s="830"/>
      <c r="S266" s="830"/>
      <c r="T266" s="830"/>
      <c r="U266" s="830"/>
      <c r="V266" s="158" t="s">
        <v>411</v>
      </c>
      <c r="W266" s="256" t="s">
        <v>410</v>
      </c>
      <c r="X266" s="256" t="s">
        <v>409</v>
      </c>
      <c r="Y266" s="830" t="str">
        <f>IF(ISBLANK('確認(2～6面)'!Y269),"",'確認(2～6面)'!Y269)</f>
        <v/>
      </c>
      <c r="Z266" s="830"/>
      <c r="AA266" s="830"/>
      <c r="AB266" s="830"/>
      <c r="AC266" s="830"/>
      <c r="AD266" s="830"/>
      <c r="AE266" s="830"/>
      <c r="AF266" s="158" t="s">
        <v>411</v>
      </c>
      <c r="AG266" s="256" t="s">
        <v>410</v>
      </c>
      <c r="AH266" s="256" t="s">
        <v>409</v>
      </c>
      <c r="AI266" s="830" t="str">
        <f>IF(ISBLANK('確認(2～6面)'!AI269),"",'確認(2～6面)'!AI269)</f>
        <v/>
      </c>
      <c r="AJ266" s="830"/>
      <c r="AK266" s="830"/>
      <c r="AL266" s="830"/>
      <c r="AM266" s="830"/>
      <c r="AN266" s="830"/>
      <c r="AO266" s="830"/>
      <c r="AP266" s="158" t="s">
        <v>411</v>
      </c>
      <c r="AQ266" s="256" t="s">
        <v>410</v>
      </c>
      <c r="AR266" s="256"/>
      <c r="AS266" s="256"/>
      <c r="AT266" s="128"/>
    </row>
    <row r="267" spans="1:46" ht="12.95" customHeight="1" x14ac:dyDescent="0.15">
      <c r="A267" s="131"/>
      <c r="B267" s="49" t="s">
        <v>2685</v>
      </c>
      <c r="C267" s="49"/>
      <c r="D267" s="168"/>
      <c r="E267" s="168"/>
      <c r="F267" s="168"/>
      <c r="G267" s="168"/>
      <c r="H267" s="168"/>
      <c r="I267" s="168"/>
      <c r="J267" s="168"/>
      <c r="K267" s="168"/>
      <c r="L267" s="168"/>
      <c r="M267" s="168"/>
      <c r="N267" s="256" t="s">
        <v>409</v>
      </c>
      <c r="O267" s="830" t="str">
        <f>IF(ISBLANK('確認(2～6面)'!O270),"",'確認(2～6面)'!O270)</f>
        <v/>
      </c>
      <c r="P267" s="830"/>
      <c r="Q267" s="830"/>
      <c r="R267" s="830"/>
      <c r="S267" s="830"/>
      <c r="T267" s="830"/>
      <c r="U267" s="830"/>
      <c r="V267" s="158" t="s">
        <v>411</v>
      </c>
      <c r="W267" s="256" t="s">
        <v>410</v>
      </c>
      <c r="X267" s="256" t="s">
        <v>409</v>
      </c>
      <c r="Y267" s="830" t="str">
        <f>IF(ISBLANK('確認(2～6面)'!Y270),"",'確認(2～6面)'!Y270)</f>
        <v/>
      </c>
      <c r="Z267" s="830"/>
      <c r="AA267" s="830"/>
      <c r="AB267" s="830"/>
      <c r="AC267" s="830"/>
      <c r="AD267" s="830"/>
      <c r="AE267" s="830"/>
      <c r="AF267" s="158" t="s">
        <v>411</v>
      </c>
      <c r="AG267" s="256" t="s">
        <v>410</v>
      </c>
      <c r="AH267" s="256" t="s">
        <v>409</v>
      </c>
      <c r="AI267" s="830" t="str">
        <f>IF(ISBLANK('確認(2～6面)'!AI270),"",'確認(2～6面)'!AI270)</f>
        <v/>
      </c>
      <c r="AJ267" s="830"/>
      <c r="AK267" s="830"/>
      <c r="AL267" s="830"/>
      <c r="AM267" s="830"/>
      <c r="AN267" s="830"/>
      <c r="AO267" s="830"/>
      <c r="AP267" s="158" t="s">
        <v>411</v>
      </c>
      <c r="AQ267" s="256" t="s">
        <v>410</v>
      </c>
      <c r="AR267" s="723"/>
      <c r="AS267" s="723"/>
      <c r="AT267" s="128"/>
    </row>
    <row r="268" spans="1:46" ht="12.95" customHeight="1" x14ac:dyDescent="0.15">
      <c r="A268" s="131"/>
      <c r="B268" s="49" t="s">
        <v>2686</v>
      </c>
      <c r="C268" s="49"/>
      <c r="D268" s="168"/>
      <c r="E268" s="168"/>
      <c r="F268" s="168"/>
      <c r="G268" s="168"/>
      <c r="H268" s="168"/>
      <c r="I268" s="168"/>
      <c r="J268" s="168"/>
      <c r="K268" s="168"/>
      <c r="L268" s="168"/>
      <c r="M268" s="168"/>
      <c r="N268" s="256" t="s">
        <v>391</v>
      </c>
      <c r="O268" s="830" t="str">
        <f>IF(ISBLANK('確認(2～6面)'!O271),"",'確認(2～6面)'!O271)</f>
        <v/>
      </c>
      <c r="P268" s="830"/>
      <c r="Q268" s="830"/>
      <c r="R268" s="830"/>
      <c r="S268" s="830"/>
      <c r="T268" s="830"/>
      <c r="U268" s="830"/>
      <c r="V268" s="158" t="s">
        <v>392</v>
      </c>
      <c r="W268" s="256" t="s">
        <v>378</v>
      </c>
      <c r="X268" s="256" t="s">
        <v>391</v>
      </c>
      <c r="Y268" s="830" t="str">
        <f>IF(ISBLANK('確認(2～6面)'!Y271),"",'確認(2～6面)'!Y271)</f>
        <v/>
      </c>
      <c r="Z268" s="830"/>
      <c r="AA268" s="830"/>
      <c r="AB268" s="830"/>
      <c r="AC268" s="830"/>
      <c r="AD268" s="830"/>
      <c r="AE268" s="830"/>
      <c r="AF268" s="158" t="s">
        <v>392</v>
      </c>
      <c r="AG268" s="256" t="s">
        <v>378</v>
      </c>
      <c r="AH268" s="256" t="s">
        <v>391</v>
      </c>
      <c r="AI268" s="830" t="str">
        <f>IF(ISBLANK('確認(2～6面)'!AI271),"",'確認(2～6面)'!AI271)</f>
        <v/>
      </c>
      <c r="AJ268" s="830"/>
      <c r="AK268" s="830"/>
      <c r="AL268" s="830"/>
      <c r="AM268" s="830"/>
      <c r="AN268" s="830"/>
      <c r="AO268" s="830"/>
      <c r="AP268" s="158" t="s">
        <v>392</v>
      </c>
      <c r="AQ268" s="256" t="s">
        <v>378</v>
      </c>
      <c r="AR268" s="174"/>
      <c r="AS268" s="174"/>
      <c r="AT268" s="128"/>
    </row>
    <row r="269" spans="1:46" ht="12.95" customHeight="1" x14ac:dyDescent="0.15">
      <c r="A269" s="131"/>
      <c r="B269" s="49" t="s">
        <v>2687</v>
      </c>
      <c r="C269" s="49"/>
      <c r="D269" s="168"/>
      <c r="E269" s="168"/>
      <c r="F269" s="168"/>
      <c r="G269" s="168"/>
      <c r="H269" s="168"/>
      <c r="I269" s="168"/>
      <c r="J269" s="168"/>
      <c r="K269" s="168"/>
      <c r="L269" s="168"/>
      <c r="M269" s="168"/>
      <c r="N269" s="256" t="s">
        <v>391</v>
      </c>
      <c r="O269" s="830" t="str">
        <f>IF(ISBLANK('確認(2～6面)'!O272),"",'確認(2～6面)'!O272)</f>
        <v/>
      </c>
      <c r="P269" s="830"/>
      <c r="Q269" s="830"/>
      <c r="R269" s="830"/>
      <c r="S269" s="830"/>
      <c r="T269" s="830"/>
      <c r="U269" s="830"/>
      <c r="V269" s="158" t="s">
        <v>392</v>
      </c>
      <c r="W269" s="256" t="s">
        <v>378</v>
      </c>
      <c r="X269" s="256" t="s">
        <v>391</v>
      </c>
      <c r="Y269" s="830" t="str">
        <f>IF(ISBLANK('確認(2～6面)'!Y272),"",'確認(2～6面)'!Y272)</f>
        <v/>
      </c>
      <c r="Z269" s="830"/>
      <c r="AA269" s="830"/>
      <c r="AB269" s="830"/>
      <c r="AC269" s="830"/>
      <c r="AD269" s="830"/>
      <c r="AE269" s="830"/>
      <c r="AF269" s="158" t="s">
        <v>392</v>
      </c>
      <c r="AG269" s="256" t="s">
        <v>378</v>
      </c>
      <c r="AH269" s="256" t="s">
        <v>391</v>
      </c>
      <c r="AI269" s="830" t="str">
        <f>IF(ISBLANK('確認(2～6面)'!AI272),"",'確認(2～6面)'!AI272)</f>
        <v/>
      </c>
      <c r="AJ269" s="830"/>
      <c r="AK269" s="830"/>
      <c r="AL269" s="830"/>
      <c r="AM269" s="830"/>
      <c r="AN269" s="830"/>
      <c r="AO269" s="830"/>
      <c r="AP269" s="158" t="s">
        <v>392</v>
      </c>
      <c r="AQ269" s="256" t="s">
        <v>378</v>
      </c>
      <c r="AR269" s="174"/>
      <c r="AS269" s="174"/>
      <c r="AT269" s="128"/>
    </row>
    <row r="270" spans="1:46" ht="12.95" customHeight="1" x14ac:dyDescent="0.15">
      <c r="A270" s="131"/>
      <c r="B270" s="49" t="s">
        <v>2688</v>
      </c>
      <c r="C270" s="168"/>
      <c r="D270" s="168"/>
      <c r="E270" s="168"/>
      <c r="F270" s="168"/>
      <c r="G270" s="168"/>
      <c r="H270" s="168"/>
      <c r="I270" s="168"/>
      <c r="J270" s="168"/>
      <c r="K270" s="168"/>
      <c r="L270" s="168"/>
      <c r="M270" s="168"/>
      <c r="N270" s="256" t="s">
        <v>409</v>
      </c>
      <c r="O270" s="830" t="str">
        <f>IF(ISBLANK('確認(2～6面)'!O273),"",'確認(2～6面)'!O273)</f>
        <v/>
      </c>
      <c r="P270" s="830"/>
      <c r="Q270" s="830"/>
      <c r="R270" s="830"/>
      <c r="S270" s="830"/>
      <c r="T270" s="830"/>
      <c r="U270" s="830"/>
      <c r="V270" s="158" t="s">
        <v>411</v>
      </c>
      <c r="W270" s="256" t="s">
        <v>410</v>
      </c>
      <c r="X270" s="256" t="s">
        <v>409</v>
      </c>
      <c r="Y270" s="830" t="str">
        <f>IF(ISBLANK('確認(2～6面)'!Y273),"",'確認(2～6面)'!Y273)</f>
        <v/>
      </c>
      <c r="Z270" s="830"/>
      <c r="AA270" s="830"/>
      <c r="AB270" s="830"/>
      <c r="AC270" s="830"/>
      <c r="AD270" s="830"/>
      <c r="AE270" s="830"/>
      <c r="AF270" s="158" t="s">
        <v>411</v>
      </c>
      <c r="AG270" s="256" t="s">
        <v>410</v>
      </c>
      <c r="AH270" s="256" t="s">
        <v>409</v>
      </c>
      <c r="AI270" s="830" t="str">
        <f>IF(ISBLANK('確認(2～6面)'!AI273),"",'確認(2～6面)'!AI273)</f>
        <v/>
      </c>
      <c r="AJ270" s="830"/>
      <c r="AK270" s="830"/>
      <c r="AL270" s="830"/>
      <c r="AM270" s="830"/>
      <c r="AN270" s="830"/>
      <c r="AO270" s="830"/>
      <c r="AP270" s="158" t="s">
        <v>411</v>
      </c>
      <c r="AQ270" s="256" t="s">
        <v>410</v>
      </c>
      <c r="AR270" s="256"/>
      <c r="AS270" s="256"/>
      <c r="AT270" s="128"/>
    </row>
    <row r="271" spans="1:46" ht="12.95" customHeight="1" x14ac:dyDescent="0.15">
      <c r="A271" s="131"/>
      <c r="B271" s="34" t="s">
        <v>2689</v>
      </c>
      <c r="C271" s="169"/>
      <c r="D271" s="169"/>
      <c r="E271" s="169"/>
      <c r="F271" s="169"/>
      <c r="G271" s="169"/>
      <c r="H271" s="169"/>
      <c r="I271" s="169"/>
      <c r="J271" s="169"/>
      <c r="K271" s="169"/>
      <c r="L271" s="169"/>
      <c r="M271" s="169"/>
      <c r="N271" s="256" t="s">
        <v>391</v>
      </c>
      <c r="O271" s="830" t="str">
        <f>IF(ISBLANK('確認(2～6面)'!O274),"",'確認(2～6面)'!O274)</f>
        <v/>
      </c>
      <c r="P271" s="830"/>
      <c r="Q271" s="830"/>
      <c r="R271" s="830"/>
      <c r="S271" s="830"/>
      <c r="T271" s="830"/>
      <c r="U271" s="830"/>
      <c r="V271" s="158" t="s">
        <v>392</v>
      </c>
      <c r="W271" s="256" t="s">
        <v>378</v>
      </c>
      <c r="X271" s="256" t="s">
        <v>391</v>
      </c>
      <c r="Y271" s="830" t="str">
        <f>IF(ISBLANK('確認(2～6面)'!Y274),"",'確認(2～6面)'!Y274)</f>
        <v/>
      </c>
      <c r="Z271" s="830"/>
      <c r="AA271" s="830"/>
      <c r="AB271" s="830"/>
      <c r="AC271" s="830"/>
      <c r="AD271" s="830"/>
      <c r="AE271" s="830"/>
      <c r="AF271" s="158" t="s">
        <v>392</v>
      </c>
      <c r="AG271" s="256" t="s">
        <v>378</v>
      </c>
      <c r="AH271" s="256" t="s">
        <v>391</v>
      </c>
      <c r="AI271" s="830" t="str">
        <f>IF(ISBLANK('確認(2～6面)'!AI274),"",'確認(2～6面)'!AI274)</f>
        <v/>
      </c>
      <c r="AJ271" s="830"/>
      <c r="AK271" s="830"/>
      <c r="AL271" s="830"/>
      <c r="AM271" s="830"/>
      <c r="AN271" s="830"/>
      <c r="AO271" s="830"/>
      <c r="AP271" s="158" t="s">
        <v>392</v>
      </c>
      <c r="AQ271" s="256" t="s">
        <v>378</v>
      </c>
      <c r="AR271" s="131"/>
      <c r="AS271" s="131"/>
      <c r="AT271" s="128"/>
    </row>
    <row r="272" spans="1:46" ht="12.95" customHeight="1" x14ac:dyDescent="0.15">
      <c r="A272" s="131"/>
      <c r="B272" s="50" t="s">
        <v>2690</v>
      </c>
      <c r="C272" s="169"/>
      <c r="D272" s="169"/>
      <c r="E272" s="169"/>
      <c r="F272" s="169"/>
      <c r="G272" s="169"/>
      <c r="H272" s="169"/>
      <c r="I272" s="169"/>
      <c r="J272" s="169"/>
      <c r="K272" s="169"/>
      <c r="L272" s="169"/>
      <c r="M272" s="169"/>
      <c r="N272" s="131"/>
      <c r="O272" s="830" t="str">
        <f>IF(ISBLANK('確認(2～6面)'!O275),"",'確認(2～6面)'!O275)</f>
        <v/>
      </c>
      <c r="P272" s="830"/>
      <c r="Q272" s="830"/>
      <c r="R272" s="830"/>
      <c r="S272" s="830"/>
      <c r="T272" s="830"/>
      <c r="U272" s="830"/>
      <c r="V272" s="158" t="s">
        <v>392</v>
      </c>
      <c r="W272" s="131"/>
      <c r="X272" s="673" t="str">
        <f>IF(ISBLANK('確認(2～6面)'!X275),"",'確認(2～6面)'!X275)</f>
        <v/>
      </c>
      <c r="Y272" s="673"/>
      <c r="Z272" s="673"/>
      <c r="AA272" s="673"/>
      <c r="AB272" s="673"/>
      <c r="AC272" s="673"/>
      <c r="AD272" s="673"/>
      <c r="AE272" s="673"/>
      <c r="AF272" s="673"/>
      <c r="AG272" s="673"/>
      <c r="AH272" s="673"/>
      <c r="AI272" s="673"/>
      <c r="AJ272" s="673"/>
      <c r="AK272" s="673"/>
      <c r="AL272" s="673"/>
      <c r="AM272" s="673"/>
      <c r="AN272" s="673"/>
      <c r="AO272" s="673"/>
      <c r="AP272" s="673"/>
      <c r="AQ272" s="673"/>
      <c r="AR272" s="131"/>
      <c r="AS272" s="131"/>
      <c r="AT272" s="128"/>
    </row>
    <row r="273" spans="1:46" ht="12.95" customHeight="1" x14ac:dyDescent="0.15">
      <c r="A273" s="131"/>
      <c r="B273" s="50" t="s">
        <v>2691</v>
      </c>
      <c r="C273" s="131"/>
      <c r="D273" s="131"/>
      <c r="E273" s="131"/>
      <c r="F273" s="131"/>
      <c r="G273" s="131"/>
      <c r="H273" s="131"/>
      <c r="I273" s="131"/>
      <c r="J273" s="131"/>
      <c r="K273" s="131"/>
      <c r="L273" s="131"/>
      <c r="M273" s="131"/>
      <c r="N273" s="131"/>
      <c r="O273" s="830" t="str">
        <f>IF(ISBLANK('確認(2～6面)'!O276),"",'確認(2～6面)'!O276)</f>
        <v/>
      </c>
      <c r="P273" s="830"/>
      <c r="Q273" s="830"/>
      <c r="R273" s="830"/>
      <c r="S273" s="830"/>
      <c r="T273" s="830"/>
      <c r="U273" s="830"/>
      <c r="V273" s="131" t="s">
        <v>399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60" t="s">
        <v>415</v>
      </c>
      <c r="B276" s="760"/>
      <c r="C276" s="760"/>
      <c r="D276" s="760"/>
      <c r="E276" s="760"/>
      <c r="F276" s="760"/>
      <c r="G276" s="760"/>
      <c r="H276" s="760"/>
      <c r="I276" s="760"/>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5" t="s">
        <v>416</v>
      </c>
      <c r="C277" s="835"/>
      <c r="D277" s="835"/>
      <c r="E277" s="835"/>
      <c r="F277" s="835"/>
      <c r="G277" s="835"/>
      <c r="H277" s="835"/>
      <c r="I277" s="835"/>
      <c r="J277" s="835"/>
      <c r="K277" s="835"/>
      <c r="L277" s="835"/>
      <c r="M277" s="835"/>
      <c r="N277" s="835"/>
      <c r="O277" s="835"/>
      <c r="P277" s="835"/>
      <c r="Q277" s="835"/>
      <c r="R277" s="835"/>
      <c r="S277" s="835"/>
      <c r="T277" s="723" t="str">
        <f>IF(ISBLANK('確認(2～6面)'!T280),"",'確認(2～6面)'!T280)</f>
        <v/>
      </c>
      <c r="U277" s="723"/>
      <c r="V277" s="723"/>
      <c r="W277" s="723"/>
      <c r="X277" s="723"/>
      <c r="Y277" s="723"/>
      <c r="Z277" s="723"/>
      <c r="AA277" s="723"/>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5" t="s">
        <v>417</v>
      </c>
      <c r="C278" s="835"/>
      <c r="D278" s="835"/>
      <c r="E278" s="835"/>
      <c r="F278" s="835"/>
      <c r="G278" s="835"/>
      <c r="H278" s="835"/>
      <c r="I278" s="835"/>
      <c r="J278" s="835"/>
      <c r="K278" s="835"/>
      <c r="L278" s="835"/>
      <c r="M278" s="835"/>
      <c r="N278" s="835"/>
      <c r="O278" s="835"/>
      <c r="P278" s="835"/>
      <c r="Q278" s="835"/>
      <c r="R278" s="835"/>
      <c r="S278" s="835"/>
      <c r="T278" s="723" t="str">
        <f>IF(ISBLANK('確認(2～6面)'!T281),"",'確認(2～6面)'!T281)</f>
        <v/>
      </c>
      <c r="U278" s="723"/>
      <c r="V278" s="723"/>
      <c r="W278" s="723"/>
      <c r="X278" s="723"/>
      <c r="Y278" s="723"/>
      <c r="Z278" s="723"/>
      <c r="AA278" s="723"/>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60" t="s">
        <v>418</v>
      </c>
      <c r="B281" s="760"/>
      <c r="C281" s="760"/>
      <c r="D281" s="760"/>
      <c r="E281" s="760"/>
      <c r="F281" s="760"/>
      <c r="G281" s="760"/>
      <c r="H281" s="760"/>
      <c r="I281" s="760"/>
      <c r="J281" s="760"/>
      <c r="K281" s="760"/>
      <c r="L281" s="760"/>
      <c r="M281" s="131"/>
      <c r="N281" s="131"/>
      <c r="O281" s="131"/>
      <c r="P281" s="131"/>
      <c r="Q281" s="131"/>
      <c r="R281" s="256" t="s">
        <v>391</v>
      </c>
      <c r="S281" s="723" t="s">
        <v>419</v>
      </c>
      <c r="T281" s="723"/>
      <c r="U281" s="723"/>
      <c r="V281" s="723"/>
      <c r="W281" s="723"/>
      <c r="X281" s="723"/>
      <c r="Y281" s="723"/>
      <c r="Z281" s="723"/>
      <c r="AA281" s="256" t="s">
        <v>393</v>
      </c>
      <c r="AB281" s="162"/>
      <c r="AC281" s="256" t="s">
        <v>391</v>
      </c>
      <c r="AD281" s="723" t="s">
        <v>420</v>
      </c>
      <c r="AE281" s="723"/>
      <c r="AF281" s="723"/>
      <c r="AG281" s="723"/>
      <c r="AH281" s="723"/>
      <c r="AI281" s="723"/>
      <c r="AJ281" s="723"/>
      <c r="AK281" s="723"/>
      <c r="AL281" s="256" t="s">
        <v>393</v>
      </c>
      <c r="AM281" s="163"/>
      <c r="AN281" s="131"/>
      <c r="AO281" s="131"/>
      <c r="AP281" s="131"/>
      <c r="AQ281" s="131"/>
      <c r="AR281" s="131"/>
      <c r="AS281" s="131"/>
      <c r="AT281" s="128"/>
    </row>
    <row r="282" spans="1:46" x14ac:dyDescent="0.15">
      <c r="A282" s="131"/>
      <c r="B282" s="836" t="s">
        <v>421</v>
      </c>
      <c r="C282" s="836"/>
      <c r="D282" s="836"/>
      <c r="E282" s="836"/>
      <c r="F282" s="836"/>
      <c r="G282" s="836"/>
      <c r="H282" s="836"/>
      <c r="I282" s="836"/>
      <c r="J282" s="836"/>
      <c r="K282" s="836"/>
      <c r="L282" s="836"/>
      <c r="M282" s="836"/>
      <c r="N282" s="131"/>
      <c r="O282" s="131"/>
      <c r="P282" s="131"/>
      <c r="Q282" s="131"/>
      <c r="R282" s="256" t="s">
        <v>391</v>
      </c>
      <c r="S282" s="837" t="str">
        <f>IF(ISBLANK('確認(2～6面)'!S285),"",'確認(2～6面)'!S285)</f>
        <v/>
      </c>
      <c r="T282" s="837"/>
      <c r="U282" s="837"/>
      <c r="V282" s="837"/>
      <c r="W282" s="837"/>
      <c r="X282" s="837"/>
      <c r="Y282" s="837"/>
      <c r="Z282" s="158" t="s">
        <v>422</v>
      </c>
      <c r="AA282" s="256" t="s">
        <v>393</v>
      </c>
      <c r="AB282" s="162"/>
      <c r="AC282" s="256" t="s">
        <v>391</v>
      </c>
      <c r="AD282" s="837" t="str">
        <f>IF(ISBLANK('確認(2～6面)'!AD285),"",'確認(2～6面)'!AD285)</f>
        <v/>
      </c>
      <c r="AE282" s="837"/>
      <c r="AF282" s="837"/>
      <c r="AG282" s="837"/>
      <c r="AH282" s="837"/>
      <c r="AI282" s="837"/>
      <c r="AJ282" s="837"/>
      <c r="AK282" s="158" t="s">
        <v>422</v>
      </c>
      <c r="AL282" s="256" t="s">
        <v>393</v>
      </c>
      <c r="AM282" s="723"/>
      <c r="AN282" s="723"/>
      <c r="AO282" s="131"/>
      <c r="AP282" s="131"/>
      <c r="AQ282" s="131"/>
      <c r="AR282" s="131"/>
      <c r="AS282" s="131"/>
      <c r="AT282" s="128"/>
    </row>
    <row r="283" spans="1:46" x14ac:dyDescent="0.15">
      <c r="A283" s="131"/>
      <c r="B283" s="836" t="s">
        <v>423</v>
      </c>
      <c r="C283" s="836"/>
      <c r="D283" s="836"/>
      <c r="E283" s="836"/>
      <c r="F283" s="836"/>
      <c r="G283" s="836"/>
      <c r="H283" s="836"/>
      <c r="I283" s="836"/>
      <c r="J283" s="836"/>
      <c r="K283" s="836"/>
      <c r="L283" s="836"/>
      <c r="M283" s="836"/>
      <c r="N283" s="723" t="s">
        <v>133</v>
      </c>
      <c r="O283" s="723"/>
      <c r="P283" s="723"/>
      <c r="Q283" s="723"/>
      <c r="R283" s="256" t="s">
        <v>391</v>
      </c>
      <c r="S283" s="838" t="str">
        <f>IF(ISBLANK('確認(2～6面)'!S286),"",'確認(2～6面)'!S286)</f>
        <v/>
      </c>
      <c r="T283" s="838"/>
      <c r="U283" s="838"/>
      <c r="V283" s="838"/>
      <c r="W283" s="838"/>
      <c r="X283" s="838"/>
      <c r="Y283" s="838"/>
      <c r="Z283" s="158" t="s">
        <v>424</v>
      </c>
      <c r="AA283" s="256" t="s">
        <v>393</v>
      </c>
      <c r="AB283" s="162"/>
      <c r="AC283" s="256" t="s">
        <v>391</v>
      </c>
      <c r="AD283" s="838" t="str">
        <f>IF(ISBLANK('確認(2～6面)'!AD286),"",'確認(2～6面)'!AD286)</f>
        <v/>
      </c>
      <c r="AE283" s="838"/>
      <c r="AF283" s="838"/>
      <c r="AG283" s="838"/>
      <c r="AH283" s="838"/>
      <c r="AI283" s="838"/>
      <c r="AJ283" s="838"/>
      <c r="AK283" s="158" t="s">
        <v>424</v>
      </c>
      <c r="AL283" s="256" t="s">
        <v>393</v>
      </c>
      <c r="AM283" s="723"/>
      <c r="AN283" s="723"/>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23" t="s">
        <v>135</v>
      </c>
      <c r="O284" s="723"/>
      <c r="P284" s="723"/>
      <c r="Q284" s="723"/>
      <c r="R284" s="256" t="s">
        <v>425</v>
      </c>
      <c r="S284" s="838" t="str">
        <f>IF(ISBLANK('確認(2～6面)'!S287),"",'確認(2～6面)'!S287)</f>
        <v/>
      </c>
      <c r="T284" s="838"/>
      <c r="U284" s="838"/>
      <c r="V284" s="838"/>
      <c r="W284" s="838"/>
      <c r="X284" s="838"/>
      <c r="Y284" s="838"/>
      <c r="Z284" s="158" t="s">
        <v>426</v>
      </c>
      <c r="AA284" s="256" t="s">
        <v>427</v>
      </c>
      <c r="AB284" s="162"/>
      <c r="AC284" s="256" t="s">
        <v>425</v>
      </c>
      <c r="AD284" s="838" t="str">
        <f>IF(ISBLANK('確認(2～6面)'!AD287),"",'確認(2～6面)'!AD287)</f>
        <v/>
      </c>
      <c r="AE284" s="838"/>
      <c r="AF284" s="838"/>
      <c r="AG284" s="838"/>
      <c r="AH284" s="838"/>
      <c r="AI284" s="838"/>
      <c r="AJ284" s="838"/>
      <c r="AK284" s="158" t="s">
        <v>426</v>
      </c>
      <c r="AL284" s="256" t="s">
        <v>427</v>
      </c>
      <c r="AM284" s="723"/>
      <c r="AN284" s="723"/>
      <c r="AO284" s="131"/>
      <c r="AP284" s="131"/>
      <c r="AQ284" s="131"/>
      <c r="AR284" s="131"/>
      <c r="AS284" s="131"/>
      <c r="AT284" s="128"/>
    </row>
    <row r="285" spans="1:46" x14ac:dyDescent="0.15">
      <c r="A285" s="131"/>
      <c r="B285" s="831" t="s">
        <v>428</v>
      </c>
      <c r="C285" s="831"/>
      <c r="D285" s="831"/>
      <c r="E285" s="831"/>
      <c r="F285" s="831"/>
      <c r="G285" s="831"/>
      <c r="H285" s="831"/>
      <c r="I285" s="831"/>
      <c r="J285" s="831"/>
      <c r="K285" s="831"/>
      <c r="L285" s="831"/>
      <c r="M285" s="831"/>
      <c r="N285" s="256"/>
      <c r="O285" s="839" t="str">
        <f>IF(ISBLANK('確認(2～6面)'!O288),"",'確認(2～6面)'!O288)</f>
        <v/>
      </c>
      <c r="P285" s="839"/>
      <c r="Q285" s="839"/>
      <c r="R285" s="839"/>
      <c r="S285" s="839"/>
      <c r="T285" s="839"/>
      <c r="U285" s="839"/>
      <c r="V285" s="839"/>
      <c r="W285" s="839"/>
      <c r="X285" s="839"/>
      <c r="Y285" s="839"/>
      <c r="Z285" s="839"/>
      <c r="AA285" s="839"/>
      <c r="AB285" s="839"/>
      <c r="AC285" s="839"/>
      <c r="AD285" s="839"/>
      <c r="AE285" s="839"/>
      <c r="AF285" s="839"/>
      <c r="AG285" s="839"/>
      <c r="AH285" s="839"/>
      <c r="AI285" s="839"/>
      <c r="AJ285" s="839"/>
      <c r="AK285" s="839"/>
      <c r="AL285" s="839"/>
      <c r="AM285" s="839"/>
      <c r="AN285" s="839"/>
      <c r="AO285" s="839"/>
      <c r="AP285" s="839"/>
      <c r="AQ285" s="839"/>
      <c r="AR285" s="839"/>
      <c r="AS285" s="839"/>
      <c r="AT285" s="128"/>
    </row>
    <row r="286" spans="1:46" x14ac:dyDescent="0.15">
      <c r="A286" s="131"/>
      <c r="B286" s="836" t="s">
        <v>429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'確認(2～6面)'!AH289</f>
        <v>□</v>
      </c>
      <c r="AI286" s="723" t="s">
        <v>138</v>
      </c>
      <c r="AJ286" s="723"/>
      <c r="AK286" s="723"/>
      <c r="AL286" s="261" t="str">
        <f>'確認(2～6面)'!AL289</f>
        <v>□</v>
      </c>
      <c r="AM286" s="723" t="s">
        <v>139</v>
      </c>
      <c r="AN286" s="723"/>
      <c r="AO286" s="723"/>
      <c r="AP286" s="131"/>
      <c r="AQ286" s="131"/>
      <c r="AR286" s="131"/>
      <c r="AS286" s="131"/>
      <c r="AT286" s="128"/>
    </row>
    <row r="287" spans="1:46" x14ac:dyDescent="0.15">
      <c r="A287" s="131"/>
      <c r="B287" s="836" t="s">
        <v>430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'確認(2～6面)'!C291</f>
        <v>□</v>
      </c>
      <c r="D288" s="673" t="s">
        <v>141</v>
      </c>
      <c r="E288" s="673"/>
      <c r="F288" s="673"/>
      <c r="G288" s="673"/>
      <c r="H288" s="673"/>
      <c r="I288" s="673"/>
      <c r="J288" s="673"/>
      <c r="K288" s="673"/>
      <c r="L288" s="673"/>
      <c r="M288" s="673"/>
      <c r="N288" s="673"/>
      <c r="O288" s="673"/>
      <c r="P288" s="131"/>
      <c r="Q288" s="261" t="str">
        <f>'確認(2～6面)'!Q291</f>
        <v>□</v>
      </c>
      <c r="R288" s="673" t="s">
        <v>431</v>
      </c>
      <c r="S288" s="673"/>
      <c r="T288" s="673"/>
      <c r="U288" s="673"/>
      <c r="V288" s="673"/>
      <c r="W288" s="673"/>
      <c r="X288" s="673"/>
      <c r="Y288" s="673"/>
      <c r="Z288" s="673"/>
      <c r="AA288" s="673"/>
      <c r="AB288" s="673"/>
      <c r="AC288" s="673"/>
      <c r="AD288" s="131"/>
      <c r="AE288" s="261" t="str">
        <f>'確認(2～6面)'!AE291</f>
        <v>□</v>
      </c>
      <c r="AF288" s="673" t="s">
        <v>432</v>
      </c>
      <c r="AG288" s="673"/>
      <c r="AH288" s="673"/>
      <c r="AI288" s="673"/>
      <c r="AJ288" s="673"/>
      <c r="AK288" s="673"/>
      <c r="AL288" s="673"/>
      <c r="AM288" s="673"/>
      <c r="AN288" s="673"/>
      <c r="AO288" s="673"/>
      <c r="AP288" s="673"/>
      <c r="AQ288" s="673"/>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60" t="s">
        <v>433</v>
      </c>
      <c r="B291" s="760"/>
      <c r="C291" s="760"/>
      <c r="D291" s="760"/>
      <c r="E291" s="760"/>
      <c r="F291" s="760"/>
      <c r="G291" s="760"/>
      <c r="H291" s="760"/>
      <c r="I291" s="760"/>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758" t="str">
        <f>IF(ISBLANK('確認(2～6面)'!C295),"",'確認(2～6面)'!C295)</f>
        <v/>
      </c>
      <c r="D292" s="758"/>
      <c r="E292" s="758"/>
      <c r="F292" s="758"/>
      <c r="G292" s="758"/>
      <c r="H292" s="758"/>
      <c r="I292" s="758"/>
      <c r="J292" s="758"/>
      <c r="K292" s="758"/>
      <c r="L292" s="758"/>
      <c r="M292" s="758"/>
      <c r="N292" s="758"/>
      <c r="O292" s="758"/>
      <c r="P292" s="758"/>
      <c r="Q292" s="758"/>
      <c r="R292" s="758"/>
      <c r="S292" s="758"/>
      <c r="T292" s="758"/>
      <c r="U292" s="758"/>
      <c r="V292" s="758"/>
      <c r="W292" s="758"/>
      <c r="X292" s="758"/>
      <c r="Y292" s="758"/>
      <c r="Z292" s="758"/>
      <c r="AA292" s="758"/>
      <c r="AB292" s="758"/>
      <c r="AC292" s="758"/>
      <c r="AD292" s="758"/>
      <c r="AE292" s="758"/>
      <c r="AF292" s="758"/>
      <c r="AG292" s="758"/>
      <c r="AH292" s="758"/>
      <c r="AI292" s="758"/>
      <c r="AJ292" s="758"/>
      <c r="AK292" s="758"/>
      <c r="AL292" s="758"/>
      <c r="AM292" s="758"/>
      <c r="AN292" s="758"/>
      <c r="AO292" s="758"/>
      <c r="AP292" s="758"/>
      <c r="AQ292" s="758"/>
      <c r="AR292" s="758"/>
      <c r="AS292" s="758"/>
      <c r="AT292" s="128"/>
    </row>
    <row r="293" spans="1:46" x14ac:dyDescent="0.15">
      <c r="A293" s="131"/>
      <c r="B293" s="131"/>
      <c r="C293" s="758" t="str">
        <f>IF(ISBLANK('確認(2～6面)'!C296),"",'確認(2～6面)'!C296)</f>
        <v/>
      </c>
      <c r="D293" s="758"/>
      <c r="E293" s="758"/>
      <c r="F293" s="758"/>
      <c r="G293" s="758"/>
      <c r="H293" s="758"/>
      <c r="I293" s="758"/>
      <c r="J293" s="758"/>
      <c r="K293" s="758"/>
      <c r="L293" s="758"/>
      <c r="M293" s="758"/>
      <c r="N293" s="758"/>
      <c r="O293" s="758"/>
      <c r="P293" s="758"/>
      <c r="Q293" s="758"/>
      <c r="R293" s="758"/>
      <c r="S293" s="758"/>
      <c r="T293" s="758"/>
      <c r="U293" s="758"/>
      <c r="V293" s="758"/>
      <c r="W293" s="758"/>
      <c r="X293" s="758"/>
      <c r="Y293" s="758"/>
      <c r="Z293" s="758"/>
      <c r="AA293" s="758"/>
      <c r="AB293" s="758"/>
      <c r="AC293" s="758"/>
      <c r="AD293" s="758"/>
      <c r="AE293" s="758"/>
      <c r="AF293" s="758"/>
      <c r="AG293" s="758"/>
      <c r="AH293" s="758"/>
      <c r="AI293" s="758"/>
      <c r="AJ293" s="758"/>
      <c r="AK293" s="758"/>
      <c r="AL293" s="758"/>
      <c r="AM293" s="758"/>
      <c r="AN293" s="758"/>
      <c r="AO293" s="758"/>
      <c r="AP293" s="758"/>
      <c r="AQ293" s="758"/>
      <c r="AR293" s="758"/>
      <c r="AS293" s="758"/>
      <c r="AT293" s="128"/>
    </row>
    <row r="294" spans="1:46" x14ac:dyDescent="0.15">
      <c r="A294" s="131"/>
      <c r="B294" s="131"/>
      <c r="C294" s="758" t="str">
        <f>IF(ISBLANK('確認(2～6面)'!C297),"",'確認(2～6面)'!C297)</f>
        <v/>
      </c>
      <c r="D294" s="758"/>
      <c r="E294" s="758"/>
      <c r="F294" s="758"/>
      <c r="G294" s="758"/>
      <c r="H294" s="758"/>
      <c r="I294" s="758"/>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758"/>
      <c r="AJ294" s="758"/>
      <c r="AK294" s="758"/>
      <c r="AL294" s="758"/>
      <c r="AM294" s="758"/>
      <c r="AN294" s="758"/>
      <c r="AO294" s="758"/>
      <c r="AP294" s="758"/>
      <c r="AQ294" s="758"/>
      <c r="AR294" s="758"/>
      <c r="AS294" s="758"/>
      <c r="AT294" s="128"/>
    </row>
    <row r="295" spans="1:46" x14ac:dyDescent="0.15">
      <c r="A295" s="131"/>
      <c r="B295" s="131"/>
      <c r="C295" s="758" t="str">
        <f>IF(ISBLANK('確認(2～6面)'!C298),"",'確認(2～6面)'!C298)</f>
        <v/>
      </c>
      <c r="D295" s="758"/>
      <c r="E295" s="758"/>
      <c r="F295" s="758"/>
      <c r="G295" s="758"/>
      <c r="H295" s="758"/>
      <c r="I295" s="758"/>
      <c r="J295" s="758"/>
      <c r="K295" s="758"/>
      <c r="L295" s="758"/>
      <c r="M295" s="758"/>
      <c r="N295" s="758"/>
      <c r="O295" s="758"/>
      <c r="P295" s="758"/>
      <c r="Q295" s="758"/>
      <c r="R295" s="758"/>
      <c r="S295" s="758"/>
      <c r="T295" s="758"/>
      <c r="U295" s="758"/>
      <c r="V295" s="758"/>
      <c r="W295" s="758"/>
      <c r="X295" s="758"/>
      <c r="Y295" s="758"/>
      <c r="Z295" s="758"/>
      <c r="AA295" s="758"/>
      <c r="AB295" s="758"/>
      <c r="AC295" s="758"/>
      <c r="AD295" s="758"/>
      <c r="AE295" s="758"/>
      <c r="AF295" s="758"/>
      <c r="AG295" s="758"/>
      <c r="AH295" s="758"/>
      <c r="AI295" s="758"/>
      <c r="AJ295" s="758"/>
      <c r="AK295" s="758"/>
      <c r="AL295" s="758"/>
      <c r="AM295" s="758"/>
      <c r="AN295" s="758"/>
      <c r="AO295" s="758"/>
      <c r="AP295" s="758"/>
      <c r="AQ295" s="758"/>
      <c r="AR295" s="758"/>
      <c r="AS295" s="758"/>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73" t="s">
        <v>145</v>
      </c>
      <c r="B298" s="673"/>
      <c r="C298" s="673"/>
      <c r="D298" s="673"/>
      <c r="E298" s="673"/>
      <c r="F298" s="673"/>
      <c r="G298" s="673"/>
      <c r="H298" s="673"/>
      <c r="I298" s="673"/>
      <c r="J298" s="673"/>
      <c r="K298" s="673"/>
      <c r="L298" s="673"/>
      <c r="M298" s="673"/>
      <c r="N298" s="673"/>
      <c r="O298" s="725" t="s">
        <v>2128</v>
      </c>
      <c r="P298" s="725"/>
      <c r="Q298" s="725"/>
      <c r="R298" s="677" t="str">
        <f>IF(ISBLANK('確認(2～6面)'!R301),"",'確認(2～6面)'!R301)</f>
        <v/>
      </c>
      <c r="S298" s="677"/>
      <c r="T298" s="677" t="s">
        <v>4</v>
      </c>
      <c r="U298" s="677"/>
      <c r="V298" s="677" t="str">
        <f>IF(ISBLANK('確認(2～6面)'!V301),"",'確認(2～6面)'!V301)</f>
        <v/>
      </c>
      <c r="W298" s="677"/>
      <c r="X298" s="677" t="s">
        <v>5</v>
      </c>
      <c r="Y298" s="677"/>
      <c r="Z298" s="677" t="str">
        <f>IF(ISBLANK('確認(2～6面)'!Z301),"",'確認(2～6面)'!Z301)</f>
        <v/>
      </c>
      <c r="AA298" s="677"/>
      <c r="AB298" s="677" t="s">
        <v>14</v>
      </c>
      <c r="AC298" s="677"/>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73" t="s">
        <v>434</v>
      </c>
      <c r="B301" s="673"/>
      <c r="C301" s="673"/>
      <c r="D301" s="673"/>
      <c r="E301" s="673"/>
      <c r="F301" s="673"/>
      <c r="G301" s="673"/>
      <c r="H301" s="673"/>
      <c r="I301" s="673"/>
      <c r="J301" s="673"/>
      <c r="K301" s="673"/>
      <c r="L301" s="673"/>
      <c r="M301" s="673"/>
      <c r="N301" s="673"/>
      <c r="O301" s="725" t="s">
        <v>2132</v>
      </c>
      <c r="P301" s="725"/>
      <c r="Q301" s="725"/>
      <c r="R301" s="677" t="str">
        <f>IF(ISBLANK('確認(2～6面)'!R304),"",'確認(2～6面)'!R304)</f>
        <v/>
      </c>
      <c r="S301" s="677"/>
      <c r="T301" s="677" t="s">
        <v>4</v>
      </c>
      <c r="U301" s="677"/>
      <c r="V301" s="677" t="str">
        <f>IF(ISBLANK('確認(2～6面)'!V304),"",'確認(2～6面)'!V304)</f>
        <v/>
      </c>
      <c r="W301" s="677"/>
      <c r="X301" s="677" t="s">
        <v>5</v>
      </c>
      <c r="Y301" s="677"/>
      <c r="Z301" s="677" t="str">
        <f>IF(ISBLANK('確認(2～6面)'!Z304),"",'確認(2～6面)'!Z304)</f>
        <v/>
      </c>
      <c r="AA301" s="677"/>
      <c r="AB301" s="677" t="s">
        <v>14</v>
      </c>
      <c r="AC301" s="677"/>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0" t="s">
        <v>435</v>
      </c>
      <c r="B304" s="840"/>
      <c r="C304" s="840"/>
      <c r="D304" s="840"/>
      <c r="E304" s="840"/>
      <c r="F304" s="840"/>
      <c r="G304" s="840"/>
      <c r="H304" s="840"/>
      <c r="I304" s="840"/>
      <c r="J304" s="840"/>
      <c r="K304" s="840"/>
      <c r="L304" s="840"/>
      <c r="M304" s="840"/>
      <c r="N304" s="840"/>
      <c r="O304" s="840"/>
      <c r="P304" s="840"/>
      <c r="Q304" s="840"/>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436</v>
      </c>
      <c r="C305" s="841" t="s">
        <v>148</v>
      </c>
      <c r="D305" s="841"/>
      <c r="E305" s="677" t="str">
        <f>IF(ISBLANK('確認(2～6面)'!E308),"",'確認(2～6面)'!E308)</f>
        <v/>
      </c>
      <c r="F305" s="677"/>
      <c r="G305" s="841" t="s">
        <v>149</v>
      </c>
      <c r="H305" s="841"/>
      <c r="I305" s="174" t="s">
        <v>437</v>
      </c>
      <c r="J305" s="156"/>
      <c r="K305" s="842" t="s">
        <v>2132</v>
      </c>
      <c r="L305" s="842"/>
      <c r="M305" s="842"/>
      <c r="N305" s="677" t="str">
        <f>IF(ISBLANK('確認(2～6面)'!N308),"",'確認(2～6面)'!N308)</f>
        <v/>
      </c>
      <c r="O305" s="677"/>
      <c r="P305" s="841" t="s">
        <v>4</v>
      </c>
      <c r="Q305" s="841"/>
      <c r="R305" s="677" t="str">
        <f>IF(ISBLANK('確認(2～6面)'!R308),"",'確認(2～6面)'!R308)</f>
        <v/>
      </c>
      <c r="S305" s="677"/>
      <c r="T305" s="841" t="s">
        <v>5</v>
      </c>
      <c r="U305" s="841"/>
      <c r="V305" s="677" t="str">
        <f>IF(ISBLANK('確認(2～6面)'!V308),"",'確認(2～6面)'!V308)</f>
        <v/>
      </c>
      <c r="W305" s="677"/>
      <c r="X305" s="841" t="s">
        <v>14</v>
      </c>
      <c r="Y305" s="841"/>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436</v>
      </c>
      <c r="C306" s="843" t="s">
        <v>150</v>
      </c>
      <c r="D306" s="843"/>
      <c r="E306" s="843"/>
      <c r="F306" s="843"/>
      <c r="G306" s="843"/>
      <c r="H306" s="843"/>
      <c r="I306" s="174" t="s">
        <v>438</v>
      </c>
      <c r="J306" s="156"/>
      <c r="K306" s="844" t="str">
        <f>IF(ISBLANK('確認(2～6面)'!K309),"",'確認(2～6面)'!K309)</f>
        <v/>
      </c>
      <c r="L306" s="844"/>
      <c r="M306" s="844"/>
      <c r="N306" s="844"/>
      <c r="O306" s="844"/>
      <c r="P306" s="844"/>
      <c r="Q306" s="844"/>
      <c r="R306" s="844"/>
      <c r="S306" s="844"/>
      <c r="T306" s="844"/>
      <c r="U306" s="844"/>
      <c r="V306" s="844"/>
      <c r="W306" s="844"/>
      <c r="X306" s="844"/>
      <c r="Y306" s="844"/>
      <c r="Z306" s="844"/>
      <c r="AA306" s="844"/>
      <c r="AB306" s="844"/>
      <c r="AC306" s="844"/>
      <c r="AD306" s="844"/>
      <c r="AE306" s="844"/>
      <c r="AF306" s="844"/>
      <c r="AG306" s="844"/>
      <c r="AH306" s="844"/>
      <c r="AI306" s="844"/>
      <c r="AJ306" s="844"/>
      <c r="AK306" s="844"/>
      <c r="AL306" s="844"/>
      <c r="AM306" s="844"/>
      <c r="AN306" s="844"/>
      <c r="AO306" s="844"/>
      <c r="AP306" s="844"/>
      <c r="AQ306" s="844"/>
      <c r="AR306" s="844"/>
      <c r="AS306" s="844"/>
      <c r="AT306" s="128"/>
    </row>
    <row r="307" spans="1:46" ht="24.75" customHeight="1" x14ac:dyDescent="0.15">
      <c r="A307" s="156"/>
      <c r="B307" s="174"/>
      <c r="C307" s="174"/>
      <c r="D307" s="174"/>
      <c r="E307" s="174"/>
      <c r="F307" s="174"/>
      <c r="G307" s="174"/>
      <c r="H307" s="174"/>
      <c r="I307" s="174"/>
      <c r="J307" s="156"/>
      <c r="K307" s="844"/>
      <c r="L307" s="844"/>
      <c r="M307" s="844"/>
      <c r="N307" s="844"/>
      <c r="O307" s="844"/>
      <c r="P307" s="844"/>
      <c r="Q307" s="844"/>
      <c r="R307" s="844"/>
      <c r="S307" s="844"/>
      <c r="T307" s="844"/>
      <c r="U307" s="844"/>
      <c r="V307" s="844"/>
      <c r="W307" s="844"/>
      <c r="X307" s="844"/>
      <c r="Y307" s="844"/>
      <c r="Z307" s="844"/>
      <c r="AA307" s="844"/>
      <c r="AB307" s="844"/>
      <c r="AC307" s="844"/>
      <c r="AD307" s="844"/>
      <c r="AE307" s="844"/>
      <c r="AF307" s="844"/>
      <c r="AG307" s="844"/>
      <c r="AH307" s="844"/>
      <c r="AI307" s="844"/>
      <c r="AJ307" s="844"/>
      <c r="AK307" s="844"/>
      <c r="AL307" s="844"/>
      <c r="AM307" s="844"/>
      <c r="AN307" s="844"/>
      <c r="AO307" s="844"/>
      <c r="AP307" s="844"/>
      <c r="AQ307" s="844"/>
      <c r="AR307" s="844"/>
      <c r="AS307" s="844"/>
      <c r="AT307" s="128"/>
    </row>
    <row r="308" spans="1:46" x14ac:dyDescent="0.15">
      <c r="A308" s="156"/>
      <c r="B308" s="174" t="s">
        <v>436</v>
      </c>
      <c r="C308" s="841" t="s">
        <v>148</v>
      </c>
      <c r="D308" s="841"/>
      <c r="E308" s="677" t="str">
        <f>IF(ISBLANK('確認(2～6面)'!E311),"",'確認(2～6面)'!E311)</f>
        <v/>
      </c>
      <c r="F308" s="677"/>
      <c r="G308" s="841" t="s">
        <v>149</v>
      </c>
      <c r="H308" s="841"/>
      <c r="I308" s="174" t="s">
        <v>437</v>
      </c>
      <c r="J308" s="156"/>
      <c r="K308" s="842" t="s">
        <v>2132</v>
      </c>
      <c r="L308" s="842"/>
      <c r="M308" s="842"/>
      <c r="N308" s="677" t="str">
        <f>IF(ISBLANK('確認(2～6面)'!N311),"",'確認(2～6面)'!N311)</f>
        <v/>
      </c>
      <c r="O308" s="677"/>
      <c r="P308" s="841" t="s">
        <v>4</v>
      </c>
      <c r="Q308" s="841"/>
      <c r="R308" s="677" t="str">
        <f>IF(ISBLANK('確認(2～6面)'!R311),"",'確認(2～6面)'!R311)</f>
        <v/>
      </c>
      <c r="S308" s="677"/>
      <c r="T308" s="841" t="s">
        <v>5</v>
      </c>
      <c r="U308" s="841"/>
      <c r="V308" s="677" t="str">
        <f>IF(ISBLANK('確認(2～6面)'!V311),"",'確認(2～6面)'!V311)</f>
        <v/>
      </c>
      <c r="W308" s="677"/>
      <c r="X308" s="841" t="s">
        <v>14</v>
      </c>
      <c r="Y308" s="841"/>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436</v>
      </c>
      <c r="C309" s="843" t="s">
        <v>150</v>
      </c>
      <c r="D309" s="843"/>
      <c r="E309" s="843"/>
      <c r="F309" s="843"/>
      <c r="G309" s="843"/>
      <c r="H309" s="843"/>
      <c r="I309" s="174" t="s">
        <v>438</v>
      </c>
      <c r="J309" s="156"/>
      <c r="K309" s="844" t="str">
        <f>IF(ISBLANK('確認(2～6面)'!K312),"",'確認(2～6面)'!K312)</f>
        <v/>
      </c>
      <c r="L309" s="844"/>
      <c r="M309" s="844"/>
      <c r="N309" s="844"/>
      <c r="O309" s="844"/>
      <c r="P309" s="844"/>
      <c r="Q309" s="844"/>
      <c r="R309" s="844"/>
      <c r="S309" s="844"/>
      <c r="T309" s="844"/>
      <c r="U309" s="844"/>
      <c r="V309" s="844"/>
      <c r="W309" s="844"/>
      <c r="X309" s="844"/>
      <c r="Y309" s="844"/>
      <c r="Z309" s="844"/>
      <c r="AA309" s="844"/>
      <c r="AB309" s="844"/>
      <c r="AC309" s="844"/>
      <c r="AD309" s="844"/>
      <c r="AE309" s="844"/>
      <c r="AF309" s="844"/>
      <c r="AG309" s="844"/>
      <c r="AH309" s="844"/>
      <c r="AI309" s="844"/>
      <c r="AJ309" s="844"/>
      <c r="AK309" s="844"/>
      <c r="AL309" s="844"/>
      <c r="AM309" s="844"/>
      <c r="AN309" s="844"/>
      <c r="AO309" s="844"/>
      <c r="AP309" s="844"/>
      <c r="AQ309" s="844"/>
      <c r="AR309" s="844"/>
      <c r="AS309" s="844"/>
      <c r="AT309" s="128"/>
    </row>
    <row r="310" spans="1:46" ht="27" customHeight="1" x14ac:dyDescent="0.15">
      <c r="A310" s="156"/>
      <c r="B310" s="174"/>
      <c r="C310" s="174"/>
      <c r="D310" s="174"/>
      <c r="E310" s="174"/>
      <c r="F310" s="174"/>
      <c r="G310" s="174"/>
      <c r="H310" s="174"/>
      <c r="I310" s="174"/>
      <c r="J310" s="156"/>
      <c r="K310" s="844"/>
      <c r="L310" s="844"/>
      <c r="M310" s="844"/>
      <c r="N310" s="844"/>
      <c r="O310" s="844"/>
      <c r="P310" s="844"/>
      <c r="Q310" s="844"/>
      <c r="R310" s="844"/>
      <c r="S310" s="844"/>
      <c r="T310" s="844"/>
      <c r="U310" s="844"/>
      <c r="V310" s="844"/>
      <c r="W310" s="844"/>
      <c r="X310" s="844"/>
      <c r="Y310" s="844"/>
      <c r="Z310" s="844"/>
      <c r="AA310" s="844"/>
      <c r="AB310" s="844"/>
      <c r="AC310" s="844"/>
      <c r="AD310" s="844"/>
      <c r="AE310" s="844"/>
      <c r="AF310" s="844"/>
      <c r="AG310" s="844"/>
      <c r="AH310" s="844"/>
      <c r="AI310" s="844"/>
      <c r="AJ310" s="844"/>
      <c r="AK310" s="844"/>
      <c r="AL310" s="844"/>
      <c r="AM310" s="844"/>
      <c r="AN310" s="844"/>
      <c r="AO310" s="844"/>
      <c r="AP310" s="844"/>
      <c r="AQ310" s="844"/>
      <c r="AR310" s="844"/>
      <c r="AS310" s="844"/>
      <c r="AT310" s="128"/>
    </row>
    <row r="311" spans="1:46" x14ac:dyDescent="0.15">
      <c r="A311" s="156"/>
      <c r="B311" s="174" t="s">
        <v>436</v>
      </c>
      <c r="C311" s="841" t="s">
        <v>148</v>
      </c>
      <c r="D311" s="841"/>
      <c r="E311" s="677" t="str">
        <f>IF(ISBLANK('確認(2～6面)'!E314),"",'確認(2～6面)'!E314)</f>
        <v/>
      </c>
      <c r="F311" s="677"/>
      <c r="G311" s="841" t="s">
        <v>149</v>
      </c>
      <c r="H311" s="841"/>
      <c r="I311" s="174" t="s">
        <v>437</v>
      </c>
      <c r="J311" s="156"/>
      <c r="K311" s="842" t="s">
        <v>2132</v>
      </c>
      <c r="L311" s="842"/>
      <c r="M311" s="842"/>
      <c r="N311" s="677" t="str">
        <f>IF(ISBLANK('確認(2～6面)'!N314),"",'確認(2～6面)'!N314)</f>
        <v/>
      </c>
      <c r="O311" s="677"/>
      <c r="P311" s="841" t="s">
        <v>4</v>
      </c>
      <c r="Q311" s="841"/>
      <c r="R311" s="677" t="str">
        <f>IF(ISBLANK('確認(2～6面)'!R314),"",'確認(2～6面)'!R314)</f>
        <v/>
      </c>
      <c r="S311" s="677"/>
      <c r="T311" s="841" t="s">
        <v>5</v>
      </c>
      <c r="U311" s="841"/>
      <c r="V311" s="677" t="str">
        <f>IF(ISBLANK('確認(2～6面)'!V314),"",'確認(2～6面)'!V314)</f>
        <v/>
      </c>
      <c r="W311" s="677"/>
      <c r="X311" s="841" t="s">
        <v>14</v>
      </c>
      <c r="Y311" s="841"/>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436</v>
      </c>
      <c r="C312" s="843" t="s">
        <v>150</v>
      </c>
      <c r="D312" s="843"/>
      <c r="E312" s="843"/>
      <c r="F312" s="843"/>
      <c r="G312" s="843"/>
      <c r="H312" s="843"/>
      <c r="I312" s="174" t="s">
        <v>438</v>
      </c>
      <c r="J312" s="156"/>
      <c r="K312" s="844" t="str">
        <f>IF(ISBLANK('確認(2～6面)'!K315),"",'確認(2～6面)'!K315)</f>
        <v/>
      </c>
      <c r="L312" s="844"/>
      <c r="M312" s="844"/>
      <c r="N312" s="844"/>
      <c r="O312" s="844"/>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128"/>
    </row>
    <row r="313" spans="1:46" ht="25.5" customHeight="1" x14ac:dyDescent="0.15">
      <c r="A313" s="156"/>
      <c r="B313" s="174"/>
      <c r="C313" s="174"/>
      <c r="D313" s="174"/>
      <c r="E313" s="174"/>
      <c r="F313" s="174"/>
      <c r="G313" s="174"/>
      <c r="H313" s="174"/>
      <c r="I313" s="174"/>
      <c r="J313" s="156"/>
      <c r="K313" s="844"/>
      <c r="L313" s="844"/>
      <c r="M313" s="844"/>
      <c r="N313" s="844"/>
      <c r="O313" s="844"/>
      <c r="P313" s="844"/>
      <c r="Q313" s="844"/>
      <c r="R313" s="844"/>
      <c r="S313" s="844"/>
      <c r="T313" s="844"/>
      <c r="U313" s="844"/>
      <c r="V313" s="844"/>
      <c r="W313" s="844"/>
      <c r="X313" s="844"/>
      <c r="Y313" s="844"/>
      <c r="Z313" s="844"/>
      <c r="AA313" s="844"/>
      <c r="AB313" s="844"/>
      <c r="AC313" s="844"/>
      <c r="AD313" s="844"/>
      <c r="AE313" s="844"/>
      <c r="AF313" s="844"/>
      <c r="AG313" s="844"/>
      <c r="AH313" s="844"/>
      <c r="AI313" s="844"/>
      <c r="AJ313" s="844"/>
      <c r="AK313" s="844"/>
      <c r="AL313" s="844"/>
      <c r="AM313" s="844"/>
      <c r="AN313" s="844"/>
      <c r="AO313" s="844"/>
      <c r="AP313" s="844"/>
      <c r="AQ313" s="844"/>
      <c r="AR313" s="844"/>
      <c r="AS313" s="84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2621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222</v>
      </c>
      <c r="D318" s="131" t="s">
        <v>2622</v>
      </c>
      <c r="E318" s="131"/>
      <c r="F318" s="131"/>
      <c r="G318" s="281" t="s">
        <v>222</v>
      </c>
      <c r="H318" s="131" t="s">
        <v>2623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2619</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2486</v>
      </c>
      <c r="D322" s="131" t="s">
        <v>2487</v>
      </c>
      <c r="E322" s="131"/>
      <c r="G322" s="281" t="s">
        <v>2486</v>
      </c>
      <c r="H322" s="131" t="s">
        <v>2488</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673" t="s">
        <v>2620</v>
      </c>
      <c r="B325" s="673"/>
      <c r="C325" s="673"/>
      <c r="D325" s="673"/>
      <c r="E325" s="673"/>
      <c r="F325" s="673"/>
      <c r="G325" s="673"/>
      <c r="H325" s="673"/>
      <c r="I325" s="673"/>
      <c r="J325" s="673"/>
      <c r="K325" s="673"/>
      <c r="L325" s="673"/>
      <c r="M325" s="673"/>
      <c r="N325" s="673"/>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758" t="str">
        <f>IF(ISBLANK('確認(2～6面)'!C320),"",'確認(2～6面)'!C320)</f>
        <v/>
      </c>
      <c r="D326" s="758"/>
      <c r="E326" s="758"/>
      <c r="F326" s="758"/>
      <c r="G326" s="758"/>
      <c r="H326" s="758"/>
      <c r="I326" s="758"/>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758"/>
      <c r="AJ326" s="758"/>
      <c r="AK326" s="758"/>
      <c r="AL326" s="758"/>
      <c r="AM326" s="758"/>
      <c r="AN326" s="758"/>
      <c r="AO326" s="758"/>
      <c r="AP326" s="758"/>
      <c r="AQ326" s="758"/>
      <c r="AR326" s="758"/>
      <c r="AS326" s="758"/>
      <c r="AT326" s="128"/>
    </row>
    <row r="327" spans="1:46" x14ac:dyDescent="0.15">
      <c r="A327" s="131"/>
      <c r="B327" s="131"/>
      <c r="C327" s="758" t="str">
        <f>IF(ISBLANK('確認(2～6面)'!C321),"",'確認(2～6面)'!C321)</f>
        <v/>
      </c>
      <c r="D327" s="758"/>
      <c r="E327" s="758"/>
      <c r="F327" s="758"/>
      <c r="G327" s="758"/>
      <c r="H327" s="758"/>
      <c r="I327" s="758"/>
      <c r="J327" s="758"/>
      <c r="K327" s="758"/>
      <c r="L327" s="758"/>
      <c r="M327" s="758"/>
      <c r="N327" s="758"/>
      <c r="O327" s="758"/>
      <c r="P327" s="758"/>
      <c r="Q327" s="758"/>
      <c r="R327" s="758"/>
      <c r="S327" s="758"/>
      <c r="T327" s="758"/>
      <c r="U327" s="758"/>
      <c r="V327" s="758"/>
      <c r="W327" s="758"/>
      <c r="X327" s="758"/>
      <c r="Y327" s="758"/>
      <c r="Z327" s="758"/>
      <c r="AA327" s="758"/>
      <c r="AB327" s="758"/>
      <c r="AC327" s="758"/>
      <c r="AD327" s="758"/>
      <c r="AE327" s="758"/>
      <c r="AF327" s="758"/>
      <c r="AG327" s="758"/>
      <c r="AH327" s="758"/>
      <c r="AI327" s="758"/>
      <c r="AJ327" s="758"/>
      <c r="AK327" s="758"/>
      <c r="AL327" s="758"/>
      <c r="AM327" s="758"/>
      <c r="AN327" s="758"/>
      <c r="AO327" s="758"/>
      <c r="AP327" s="758"/>
      <c r="AQ327" s="758"/>
      <c r="AR327" s="758"/>
      <c r="AS327" s="758"/>
      <c r="AT327" s="128"/>
    </row>
    <row r="328" spans="1:46" x14ac:dyDescent="0.15">
      <c r="A328" s="131"/>
      <c r="B328" s="131"/>
      <c r="C328" s="758" t="str">
        <f>IF(ISBLANK('確認(2～6面)'!C322),"",'確認(2～6面)'!C322)</f>
        <v/>
      </c>
      <c r="D328" s="758"/>
      <c r="E328" s="758"/>
      <c r="F328" s="758"/>
      <c r="G328" s="758"/>
      <c r="H328" s="758"/>
      <c r="I328" s="758"/>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758"/>
      <c r="AJ328" s="758"/>
      <c r="AK328" s="758"/>
      <c r="AL328" s="758"/>
      <c r="AM328" s="758"/>
      <c r="AN328" s="758"/>
      <c r="AO328" s="758"/>
      <c r="AP328" s="758"/>
      <c r="AQ328" s="758"/>
      <c r="AR328" s="758"/>
      <c r="AS328" s="758"/>
      <c r="AT328" s="128"/>
    </row>
    <row r="329" spans="1:46" x14ac:dyDescent="0.15">
      <c r="A329" s="131"/>
      <c r="B329" s="131"/>
      <c r="C329" s="758" t="str">
        <f>IF(ISBLANK('確認(2～6面)'!C326),"",'確認(2～6面)'!C326)</f>
        <v/>
      </c>
      <c r="D329" s="758"/>
      <c r="E329" s="758"/>
      <c r="F329" s="758"/>
      <c r="G329" s="758"/>
      <c r="H329" s="758"/>
      <c r="I329" s="758"/>
      <c r="J329" s="758"/>
      <c r="K329" s="758"/>
      <c r="L329" s="758"/>
      <c r="M329" s="758"/>
      <c r="N329" s="758"/>
      <c r="O329" s="758"/>
      <c r="P329" s="758"/>
      <c r="Q329" s="758"/>
      <c r="R329" s="758"/>
      <c r="S329" s="758"/>
      <c r="T329" s="758"/>
      <c r="U329" s="758"/>
      <c r="V329" s="758"/>
      <c r="W329" s="758"/>
      <c r="X329" s="758"/>
      <c r="Y329" s="758"/>
      <c r="Z329" s="758"/>
      <c r="AA329" s="758"/>
      <c r="AB329" s="758"/>
      <c r="AC329" s="758"/>
      <c r="AD329" s="758"/>
      <c r="AE329" s="758"/>
      <c r="AF329" s="758"/>
      <c r="AG329" s="758"/>
      <c r="AH329" s="758"/>
      <c r="AI329" s="758"/>
      <c r="AJ329" s="758"/>
      <c r="AK329" s="758"/>
      <c r="AL329" s="758"/>
      <c r="AM329" s="758"/>
      <c r="AN329" s="758"/>
      <c r="AO329" s="758"/>
      <c r="AP329" s="758"/>
      <c r="AQ329" s="758"/>
      <c r="AR329" s="758"/>
      <c r="AS329" s="758"/>
      <c r="AT329" s="128"/>
    </row>
    <row r="330" spans="1:46" x14ac:dyDescent="0.15">
      <c r="A330" s="131"/>
      <c r="B330" s="131"/>
      <c r="C330" s="758" t="str">
        <f>IF(ISBLANK('確認(2～6面)'!C327),"",'確認(2～6面)'!C327)</f>
        <v/>
      </c>
      <c r="D330" s="758"/>
      <c r="E330" s="758"/>
      <c r="F330" s="758"/>
      <c r="G330" s="758"/>
      <c r="H330" s="758"/>
      <c r="I330" s="758"/>
      <c r="J330" s="758"/>
      <c r="K330" s="758"/>
      <c r="L330" s="758"/>
      <c r="M330" s="758"/>
      <c r="N330" s="758"/>
      <c r="O330" s="758"/>
      <c r="P330" s="758"/>
      <c r="Q330" s="758"/>
      <c r="R330" s="758"/>
      <c r="S330" s="758"/>
      <c r="T330" s="758"/>
      <c r="U330" s="758"/>
      <c r="V330" s="758"/>
      <c r="W330" s="758"/>
      <c r="X330" s="758"/>
      <c r="Y330" s="758"/>
      <c r="Z330" s="758"/>
      <c r="AA330" s="758"/>
      <c r="AB330" s="758"/>
      <c r="AC330" s="758"/>
      <c r="AD330" s="758"/>
      <c r="AE330" s="758"/>
      <c r="AF330" s="758"/>
      <c r="AG330" s="758"/>
      <c r="AH330" s="758"/>
      <c r="AI330" s="758"/>
      <c r="AJ330" s="758"/>
      <c r="AK330" s="758"/>
      <c r="AL330" s="758"/>
      <c r="AM330" s="758"/>
      <c r="AN330" s="758"/>
      <c r="AO330" s="758"/>
      <c r="AP330" s="758"/>
      <c r="AQ330" s="758"/>
      <c r="AR330" s="758"/>
      <c r="AS330" s="758"/>
      <c r="AT330" s="128"/>
    </row>
    <row r="331" spans="1:46" x14ac:dyDescent="0.15">
      <c r="A331" s="131"/>
      <c r="B331" s="131"/>
      <c r="C331" s="758" t="str">
        <f>IF(ISBLANK('確認(2～6面)'!C328),"",'確認(2～6面)'!C328)</f>
        <v/>
      </c>
      <c r="D331" s="758"/>
      <c r="E331" s="758"/>
      <c r="F331" s="758"/>
      <c r="G331" s="758"/>
      <c r="H331" s="758"/>
      <c r="I331" s="758"/>
      <c r="J331" s="758"/>
      <c r="K331" s="758"/>
      <c r="L331" s="758"/>
      <c r="M331" s="758"/>
      <c r="N331" s="758"/>
      <c r="O331" s="758"/>
      <c r="P331" s="758"/>
      <c r="Q331" s="758"/>
      <c r="R331" s="758"/>
      <c r="S331" s="758"/>
      <c r="T331" s="758"/>
      <c r="U331" s="758"/>
      <c r="V331" s="758"/>
      <c r="W331" s="758"/>
      <c r="X331" s="758"/>
      <c r="Y331" s="758"/>
      <c r="Z331" s="758"/>
      <c r="AA331" s="758"/>
      <c r="AB331" s="758"/>
      <c r="AC331" s="758"/>
      <c r="AD331" s="758"/>
      <c r="AE331" s="758"/>
      <c r="AF331" s="758"/>
      <c r="AG331" s="758"/>
      <c r="AH331" s="758"/>
      <c r="AI331" s="758"/>
      <c r="AJ331" s="758"/>
      <c r="AK331" s="758"/>
      <c r="AL331" s="758"/>
      <c r="AM331" s="758"/>
      <c r="AN331" s="758"/>
      <c r="AO331" s="758"/>
      <c r="AP331" s="758"/>
      <c r="AQ331" s="758"/>
      <c r="AR331" s="758"/>
      <c r="AS331" s="758"/>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746" t="s">
        <v>153</v>
      </c>
      <c r="B333" s="746"/>
      <c r="C333" s="746"/>
      <c r="D333" s="746"/>
      <c r="E333" s="746"/>
      <c r="F333" s="746"/>
      <c r="G333" s="746"/>
      <c r="H333" s="746"/>
      <c r="I333" s="746"/>
      <c r="J333" s="765" t="str">
        <f>IF(ISBLANK('確認(2～6面)'!J330),"",'確認(2～6面)'!J330)</f>
        <v/>
      </c>
      <c r="K333" s="765"/>
      <c r="L333" s="765"/>
      <c r="M333" s="765"/>
      <c r="N333" s="765"/>
      <c r="O333" s="15" t="s">
        <v>154</v>
      </c>
      <c r="P333" s="15"/>
      <c r="Q333" s="15" t="s">
        <v>155</v>
      </c>
      <c r="R333" s="15"/>
      <c r="S333" s="15"/>
      <c r="T333" s="839" t="str">
        <f>IF(ISBLANK('確認(2～6面)'!T330),"",'確認(2～6面)'!T330)</f>
        <v/>
      </c>
      <c r="U333" s="839"/>
      <c r="V333" s="839"/>
      <c r="W333" s="839"/>
      <c r="X333" s="839"/>
      <c r="Y333" s="839"/>
      <c r="Z333" s="839"/>
      <c r="AA333" s="839"/>
      <c r="AB333" s="839"/>
      <c r="AC333" s="839"/>
      <c r="AD333" s="839"/>
      <c r="AE333" s="839"/>
      <c r="AF333" s="839"/>
      <c r="AG333" s="839"/>
      <c r="AH333" s="839"/>
      <c r="AI333" s="839"/>
      <c r="AJ333" s="839"/>
      <c r="AK333" s="839"/>
      <c r="AL333" s="839"/>
      <c r="AM333" s="839"/>
      <c r="AN333" s="839"/>
      <c r="AO333" s="839"/>
      <c r="AP333" s="839"/>
      <c r="AQ333" s="839"/>
      <c r="AR333" s="839"/>
      <c r="AS333" s="839"/>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847" t="s">
        <v>74</v>
      </c>
      <c r="B338" s="847"/>
      <c r="C338" s="847"/>
      <c r="D338" s="847"/>
      <c r="E338" s="847"/>
      <c r="F338" s="847"/>
      <c r="G338" s="847"/>
      <c r="H338" s="847"/>
      <c r="I338" s="847"/>
      <c r="J338" s="847"/>
      <c r="K338" s="847"/>
      <c r="L338" s="847"/>
      <c r="M338" s="847"/>
      <c r="N338" s="847"/>
      <c r="O338" s="847"/>
      <c r="P338" s="847"/>
      <c r="Q338" s="847"/>
      <c r="R338" s="847"/>
      <c r="S338" s="847"/>
      <c r="T338" s="847"/>
      <c r="U338" s="847"/>
      <c r="V338" s="847"/>
      <c r="W338" s="847"/>
      <c r="X338" s="847"/>
      <c r="Y338" s="847"/>
      <c r="Z338" s="847"/>
      <c r="AA338" s="847"/>
      <c r="AB338" s="847"/>
      <c r="AC338" s="847"/>
      <c r="AD338" s="847"/>
      <c r="AE338" s="847"/>
      <c r="AF338" s="847"/>
      <c r="AG338" s="847"/>
      <c r="AH338" s="847"/>
      <c r="AI338" s="847"/>
      <c r="AJ338" s="847"/>
      <c r="AK338" s="847"/>
      <c r="AL338" s="847"/>
      <c r="AM338" s="847"/>
      <c r="AN338" s="847"/>
      <c r="AO338" s="847"/>
      <c r="AP338" s="847"/>
      <c r="AQ338" s="847"/>
      <c r="AR338" s="847"/>
      <c r="AS338" s="847"/>
    </row>
    <row r="339" spans="1:45" x14ac:dyDescent="0.1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9"/>
      <c r="AR339" s="238"/>
      <c r="AS339" s="238"/>
    </row>
    <row r="340" spans="1:45" x14ac:dyDescent="0.15">
      <c r="A340" s="848" t="s">
        <v>439</v>
      </c>
      <c r="B340" s="848"/>
      <c r="C340" s="848"/>
      <c r="D340" s="848"/>
      <c r="E340" s="848"/>
      <c r="F340" s="848"/>
      <c r="G340" s="848"/>
      <c r="H340" s="848"/>
      <c r="I340" s="848"/>
      <c r="J340" s="238"/>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9"/>
      <c r="AR362" s="238"/>
      <c r="AS362" s="238"/>
    </row>
    <row r="363" spans="1:45" x14ac:dyDescent="0.15">
      <c r="A363" s="848" t="s">
        <v>440</v>
      </c>
      <c r="B363" s="848"/>
      <c r="C363" s="848"/>
      <c r="D363" s="848"/>
      <c r="E363" s="848"/>
      <c r="F363" s="848"/>
      <c r="G363" s="848"/>
      <c r="H363" s="848"/>
      <c r="I363" s="848"/>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9"/>
      <c r="AR386" s="238"/>
      <c r="AS386" s="238"/>
    </row>
    <row r="387" spans="1:45" x14ac:dyDescent="0.15">
      <c r="A387" s="848" t="s">
        <v>441</v>
      </c>
      <c r="B387" s="848"/>
      <c r="C387" s="848"/>
      <c r="D387" s="848"/>
      <c r="E387" s="848"/>
      <c r="F387" s="848"/>
      <c r="G387" s="848"/>
      <c r="H387" s="848"/>
      <c r="I387" s="848"/>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row>
    <row r="388" spans="1:45" x14ac:dyDescent="0.15">
      <c r="A388" s="845" t="s">
        <v>442</v>
      </c>
      <c r="B388" s="845"/>
      <c r="C388" s="845"/>
      <c r="D388" s="845"/>
      <c r="E388" s="845"/>
      <c r="F388" s="845"/>
      <c r="G388" s="845"/>
      <c r="H388" s="845"/>
      <c r="I388" s="845"/>
      <c r="J388" s="845"/>
      <c r="K388" s="845"/>
      <c r="L388" s="845"/>
      <c r="M388" s="845"/>
      <c r="N388" s="845"/>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x14ac:dyDescent="0.15">
      <c r="A389" s="846" t="s">
        <v>443</v>
      </c>
      <c r="B389" s="846"/>
      <c r="C389" s="845" t="s">
        <v>444</v>
      </c>
      <c r="D389" s="845"/>
      <c r="E389" s="845"/>
      <c r="F389" s="845"/>
      <c r="G389" s="845"/>
      <c r="H389" s="845"/>
      <c r="I389" s="845"/>
      <c r="J389" s="845"/>
      <c r="K389" s="845"/>
      <c r="L389" s="845"/>
      <c r="M389" s="845"/>
      <c r="N389" s="845"/>
      <c r="O389" s="845"/>
      <c r="P389" s="845"/>
      <c r="Q389" s="845"/>
      <c r="R389" s="845"/>
      <c r="S389" s="845"/>
      <c r="T389" s="845"/>
      <c r="U389" s="845"/>
      <c r="V389" s="845"/>
      <c r="W389" s="845"/>
      <c r="X389" s="845"/>
      <c r="Y389" s="845"/>
      <c r="Z389" s="845"/>
      <c r="AA389" s="845"/>
      <c r="AB389" s="845"/>
      <c r="AC389" s="845"/>
      <c r="AD389" s="845"/>
      <c r="AE389" s="845"/>
      <c r="AF389" s="845"/>
      <c r="AG389" s="845"/>
      <c r="AH389" s="845"/>
      <c r="AI389" s="845"/>
      <c r="AJ389" s="845"/>
      <c r="AK389" s="845"/>
      <c r="AL389" s="845"/>
      <c r="AM389" s="845"/>
      <c r="AN389" s="845"/>
      <c r="AO389" s="845"/>
      <c r="AP389" s="845"/>
      <c r="AQ389" s="845"/>
      <c r="AR389" s="845"/>
      <c r="AS389" s="845"/>
    </row>
    <row r="390" spans="1:45" x14ac:dyDescent="0.15">
      <c r="A390" s="241"/>
      <c r="B390" s="241"/>
      <c r="C390" s="845" t="s">
        <v>445</v>
      </c>
      <c r="D390" s="845"/>
      <c r="E390" s="845"/>
      <c r="F390" s="845"/>
      <c r="G390" s="845"/>
      <c r="H390" s="845"/>
      <c r="I390" s="845"/>
      <c r="J390" s="845"/>
      <c r="K390" s="845"/>
      <c r="L390" s="845"/>
      <c r="M390" s="845"/>
      <c r="N390" s="845"/>
      <c r="O390" s="845"/>
      <c r="P390" s="845"/>
      <c r="Q390" s="845"/>
      <c r="R390" s="845"/>
      <c r="S390" s="845"/>
      <c r="T390" s="845"/>
      <c r="U390" s="845"/>
      <c r="V390" s="845"/>
      <c r="W390" s="845"/>
      <c r="X390" s="845"/>
      <c r="Y390" s="845"/>
      <c r="Z390" s="845"/>
      <c r="AA390" s="845"/>
      <c r="AB390" s="845"/>
      <c r="AC390" s="845"/>
      <c r="AD390" s="845"/>
      <c r="AE390" s="845"/>
      <c r="AF390" s="845"/>
      <c r="AG390" s="845"/>
      <c r="AH390" s="845"/>
      <c r="AI390" s="845"/>
      <c r="AJ390" s="845"/>
      <c r="AK390" s="845"/>
      <c r="AL390" s="845"/>
      <c r="AM390" s="845"/>
      <c r="AN390" s="845"/>
      <c r="AO390" s="845"/>
      <c r="AP390" s="845"/>
      <c r="AQ390" s="845"/>
      <c r="AR390" s="845"/>
      <c r="AS390" s="845"/>
    </row>
    <row r="391" spans="1:45" x14ac:dyDescent="0.15">
      <c r="A391" s="846" t="s">
        <v>446</v>
      </c>
      <c r="B391" s="846"/>
      <c r="C391" s="845" t="s">
        <v>447</v>
      </c>
      <c r="D391" s="845"/>
      <c r="E391" s="845"/>
      <c r="F391" s="845"/>
      <c r="G391" s="845"/>
      <c r="H391" s="845"/>
      <c r="I391" s="845"/>
      <c r="J391" s="845"/>
      <c r="K391" s="845"/>
      <c r="L391" s="845"/>
      <c r="M391" s="845"/>
      <c r="N391" s="845"/>
      <c r="O391" s="845"/>
      <c r="P391" s="845"/>
      <c r="Q391" s="845"/>
      <c r="R391" s="845"/>
      <c r="S391" s="845"/>
      <c r="T391" s="845"/>
      <c r="U391" s="845"/>
      <c r="V391" s="845"/>
      <c r="W391" s="845"/>
      <c r="X391" s="845"/>
      <c r="Y391" s="845"/>
      <c r="Z391" s="845"/>
      <c r="AA391" s="845"/>
      <c r="AB391" s="845"/>
      <c r="AC391" s="845"/>
      <c r="AD391" s="845"/>
      <c r="AE391" s="845"/>
      <c r="AF391" s="845"/>
      <c r="AG391" s="845"/>
      <c r="AH391" s="845"/>
      <c r="AI391" s="845"/>
      <c r="AJ391" s="845"/>
      <c r="AK391" s="845"/>
      <c r="AL391" s="845"/>
      <c r="AM391" s="845"/>
      <c r="AN391" s="845"/>
      <c r="AO391" s="845"/>
      <c r="AP391" s="845"/>
      <c r="AQ391" s="845"/>
      <c r="AR391" s="845"/>
      <c r="AS391" s="845"/>
    </row>
    <row r="392" spans="1:45" x14ac:dyDescent="0.15">
      <c r="A392" s="240"/>
      <c r="B392" s="240"/>
      <c r="C392" s="845" t="s">
        <v>448</v>
      </c>
      <c r="D392" s="845"/>
      <c r="E392" s="845"/>
      <c r="F392" s="845"/>
      <c r="G392" s="845"/>
      <c r="H392" s="845"/>
      <c r="I392" s="845"/>
      <c r="J392" s="845"/>
      <c r="K392" s="845"/>
      <c r="L392" s="845"/>
      <c r="M392" s="845"/>
      <c r="N392" s="845"/>
      <c r="O392" s="845"/>
      <c r="P392" s="845"/>
      <c r="Q392" s="845"/>
      <c r="R392" s="845"/>
      <c r="S392" s="845"/>
      <c r="T392" s="845"/>
      <c r="U392" s="845"/>
      <c r="V392" s="845"/>
      <c r="W392" s="845"/>
      <c r="X392" s="845"/>
      <c r="Y392" s="845"/>
      <c r="Z392" s="845"/>
      <c r="AA392" s="845"/>
      <c r="AB392" s="845"/>
      <c r="AC392" s="845"/>
      <c r="AD392" s="845"/>
      <c r="AE392" s="845"/>
      <c r="AF392" s="845"/>
      <c r="AG392" s="845"/>
      <c r="AH392" s="845"/>
      <c r="AI392" s="845"/>
      <c r="AJ392" s="845"/>
      <c r="AK392" s="845"/>
      <c r="AL392" s="845"/>
      <c r="AM392" s="845"/>
      <c r="AN392" s="845"/>
      <c r="AO392" s="845"/>
      <c r="AP392" s="845"/>
      <c r="AQ392" s="845"/>
      <c r="AR392" s="845"/>
      <c r="AS392" s="845"/>
    </row>
    <row r="393" spans="1:45" x14ac:dyDescent="0.15">
      <c r="A393" s="845" t="s">
        <v>449</v>
      </c>
      <c r="B393" s="845"/>
      <c r="C393" s="845"/>
      <c r="D393" s="845"/>
      <c r="E393" s="845"/>
      <c r="F393" s="845"/>
      <c r="G393" s="845"/>
      <c r="H393" s="845"/>
      <c r="I393" s="845"/>
      <c r="J393" s="845"/>
      <c r="K393" s="845"/>
      <c r="L393" s="845"/>
      <c r="M393" s="845"/>
      <c r="N393" s="845"/>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row>
    <row r="394" spans="1:45" x14ac:dyDescent="0.15">
      <c r="A394" s="846" t="s">
        <v>443</v>
      </c>
      <c r="B394" s="846"/>
      <c r="C394" s="845" t="s">
        <v>450</v>
      </c>
      <c r="D394" s="845"/>
      <c r="E394" s="845"/>
      <c r="F394" s="845"/>
      <c r="G394" s="845"/>
      <c r="H394" s="845"/>
      <c r="I394" s="845"/>
      <c r="J394" s="845"/>
      <c r="K394" s="845"/>
      <c r="L394" s="845"/>
      <c r="M394" s="845"/>
      <c r="N394" s="845"/>
      <c r="O394" s="845"/>
      <c r="P394" s="845"/>
      <c r="Q394" s="845"/>
      <c r="R394" s="845"/>
      <c r="S394" s="845"/>
      <c r="T394" s="845"/>
      <c r="U394" s="845"/>
      <c r="V394" s="845"/>
      <c r="W394" s="845"/>
      <c r="X394" s="845"/>
      <c r="Y394" s="845"/>
      <c r="Z394" s="845"/>
      <c r="AA394" s="845"/>
      <c r="AB394" s="845"/>
      <c r="AC394" s="845"/>
      <c r="AD394" s="845"/>
      <c r="AE394" s="845"/>
      <c r="AF394" s="845"/>
      <c r="AG394" s="845"/>
      <c r="AH394" s="845"/>
      <c r="AI394" s="845"/>
      <c r="AJ394" s="845"/>
      <c r="AK394" s="845"/>
      <c r="AL394" s="845"/>
      <c r="AM394" s="845"/>
      <c r="AN394" s="845"/>
      <c r="AO394" s="845"/>
      <c r="AP394" s="845"/>
      <c r="AQ394" s="845"/>
      <c r="AR394" s="845"/>
      <c r="AS394" s="845"/>
    </row>
    <row r="395" spans="1:45" x14ac:dyDescent="0.15">
      <c r="A395" s="846" t="s">
        <v>446</v>
      </c>
      <c r="B395" s="846"/>
      <c r="C395" s="845" t="s">
        <v>451</v>
      </c>
      <c r="D395" s="845"/>
      <c r="E395" s="845"/>
      <c r="F395" s="845"/>
      <c r="G395" s="845"/>
      <c r="H395" s="845"/>
      <c r="I395" s="845"/>
      <c r="J395" s="845"/>
      <c r="K395" s="845"/>
      <c r="L395" s="845"/>
      <c r="M395" s="845"/>
      <c r="N395" s="845"/>
      <c r="O395" s="845"/>
      <c r="P395" s="845"/>
      <c r="Q395" s="845"/>
      <c r="R395" s="845"/>
      <c r="S395" s="845"/>
      <c r="T395" s="845"/>
      <c r="U395" s="845"/>
      <c r="V395" s="845"/>
      <c r="W395" s="845"/>
      <c r="X395" s="845"/>
      <c r="Y395" s="845"/>
      <c r="Z395" s="845"/>
      <c r="AA395" s="845"/>
      <c r="AB395" s="845"/>
      <c r="AC395" s="845"/>
      <c r="AD395" s="845"/>
      <c r="AE395" s="845"/>
      <c r="AF395" s="845"/>
      <c r="AG395" s="845"/>
      <c r="AH395" s="845"/>
      <c r="AI395" s="845"/>
      <c r="AJ395" s="845"/>
      <c r="AK395" s="845"/>
      <c r="AL395" s="845"/>
      <c r="AM395" s="845"/>
      <c r="AN395" s="845"/>
      <c r="AO395" s="845"/>
      <c r="AP395" s="845"/>
      <c r="AQ395" s="845"/>
      <c r="AR395" s="845"/>
      <c r="AS395" s="845"/>
    </row>
    <row r="396" spans="1:45" x14ac:dyDescent="0.15">
      <c r="A396" s="240"/>
      <c r="B396" s="240"/>
      <c r="C396" s="845" t="s">
        <v>452</v>
      </c>
      <c r="D396" s="845"/>
      <c r="E396" s="845"/>
      <c r="F396" s="845"/>
      <c r="G396" s="845"/>
      <c r="H396" s="845"/>
      <c r="I396" s="845"/>
      <c r="J396" s="845"/>
      <c r="K396" s="845"/>
      <c r="L396" s="845"/>
      <c r="M396" s="845"/>
      <c r="N396" s="845"/>
      <c r="O396" s="845"/>
      <c r="P396" s="845"/>
      <c r="Q396" s="845"/>
      <c r="R396" s="845"/>
      <c r="S396" s="845"/>
      <c r="T396" s="845"/>
      <c r="U396" s="845"/>
      <c r="V396" s="845"/>
      <c r="W396" s="845"/>
      <c r="X396" s="845"/>
      <c r="Y396" s="845"/>
      <c r="Z396" s="845"/>
      <c r="AA396" s="845"/>
      <c r="AB396" s="845"/>
      <c r="AC396" s="845"/>
      <c r="AD396" s="845"/>
      <c r="AE396" s="845"/>
      <c r="AF396" s="845"/>
      <c r="AG396" s="845"/>
      <c r="AH396" s="845"/>
      <c r="AI396" s="845"/>
      <c r="AJ396" s="845"/>
      <c r="AK396" s="845"/>
      <c r="AL396" s="845"/>
      <c r="AM396" s="845"/>
      <c r="AN396" s="845"/>
      <c r="AO396" s="845"/>
      <c r="AP396" s="845"/>
      <c r="AQ396" s="845"/>
      <c r="AR396" s="845"/>
      <c r="AS396" s="845"/>
    </row>
  </sheetData>
  <sheetProtection sheet="1" selectLockedCells="1"/>
  <mergeCells count="649">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AH20:AK20"/>
    <mergeCell ref="AL20:AR20"/>
    <mergeCell ref="B25:I25"/>
    <mergeCell ref="J25:AS25"/>
    <mergeCell ref="B22:K22"/>
    <mergeCell ref="M22:O22"/>
    <mergeCell ref="Q22:V22"/>
    <mergeCell ref="X22:AA22"/>
    <mergeCell ref="AC22:AH22"/>
    <mergeCell ref="AI22:AM22"/>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s>
  <phoneticPr fontId="1"/>
  <conditionalFormatting sqref="B74 J75:AS75 S76:AB76 B77 J78:AS78 S79:AB79 B80 J81:AS81 S82:AB82 J83:AS83 S84:AB84 J85:AS85 S86:AB86 B87 J88:AS88 S89:AB89 J90:AS90 S91:AB91 J92:AS92 S93:AB93">
    <cfRule type="cellIs" dxfId="661" priority="178" operator="equal">
      <formula>""</formula>
    </cfRule>
  </conditionalFormatting>
  <conditionalFormatting sqref="C218:AS219">
    <cfRule type="cellIs" dxfId="660" priority="71" operator="equal">
      <formula>""</formula>
    </cfRule>
  </conditionalFormatting>
  <conditionalFormatting sqref="C292:AS295">
    <cfRule type="cellIs" dxfId="659" priority="21" operator="equal">
      <formula>""</formula>
    </cfRule>
  </conditionalFormatting>
  <conditionalFormatting sqref="C326:AS331">
    <cfRule type="cellIs" dxfId="658" priority="16"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333:N333 T333:AS333">
    <cfRule type="cellIs" dxfId="635" priority="19" operator="equal">
      <formula>""</formula>
    </cfRule>
  </conditionalFormatting>
  <conditionalFormatting sqref="J12:AS14 J15:M15 O15:R15 J16:AS16">
    <cfRule type="cellIs" dxfId="634" priority="213" operator="equal">
      <formula>""</formula>
    </cfRule>
  </conditionalFormatting>
  <conditionalFormatting sqref="J32:AS32">
    <cfRule type="cellIs" dxfId="633" priority="209" operator="equal">
      <formula>""</formula>
    </cfRule>
  </conditionalFormatting>
  <conditionalFormatting sqref="J34:AS34">
    <cfRule type="cellIs" dxfId="632" priority="204" operator="equal">
      <formula>""</formula>
    </cfRule>
  </conditionalFormatting>
  <conditionalFormatting sqref="J43:AS43">
    <cfRule type="cellIs" dxfId="631" priority="201" operator="equal">
      <formula>""</formula>
    </cfRule>
  </conditionalFormatting>
  <conditionalFormatting sqref="J45:AS45">
    <cfRule type="cellIs" dxfId="630" priority="196" operator="equal">
      <formula>""</formula>
    </cfRule>
  </conditionalFormatting>
  <conditionalFormatting sqref="J53:AS53">
    <cfRule type="cellIs" dxfId="629" priority="193" operator="equal">
      <formula>""</formula>
    </cfRule>
  </conditionalFormatting>
  <conditionalFormatting sqref="J55:AS55">
    <cfRule type="cellIs" dxfId="628" priority="188" operator="equal">
      <formula>""</formula>
    </cfRule>
  </conditionalFormatting>
  <conditionalFormatting sqref="J63:AS63">
    <cfRule type="cellIs" dxfId="627" priority="185" operator="equal">
      <formula>""</formula>
    </cfRule>
  </conditionalFormatting>
  <conditionalFormatting sqref="J65:AS65">
    <cfRule type="cellIs" dxfId="626" priority="180" operator="equal">
      <formula>""</formula>
    </cfRule>
  </conditionalFormatting>
  <conditionalFormatting sqref="J98:AS99">
    <cfRule type="cellIs" dxfId="625" priority="176" operator="equal">
      <formula>""</formula>
    </cfRule>
  </conditionalFormatting>
  <conditionalFormatting sqref="J101:AS101">
    <cfRule type="cellIs" dxfId="624" priority="175" operator="equal">
      <formula>""</formula>
    </cfRule>
  </conditionalFormatting>
  <conditionalFormatting sqref="J103:AS103">
    <cfRule type="cellIs" dxfId="623" priority="174" operator="equal">
      <formula>""</formula>
    </cfRule>
  </conditionalFormatting>
  <conditionalFormatting sqref="J105:AS105">
    <cfRule type="cellIs" dxfId="622" priority="173" operator="equal">
      <formula>""</formula>
    </cfRule>
  </conditionalFormatting>
  <conditionalFormatting sqref="J107:AS108">
    <cfRule type="cellIs" dxfId="621" priority="168" operator="equal">
      <formula>""</formula>
    </cfRule>
  </conditionalFormatting>
  <conditionalFormatting sqref="J110:AS110">
    <cfRule type="cellIs" dxfId="620" priority="167" operator="equal">
      <formula>""</formula>
    </cfRule>
  </conditionalFormatting>
  <conditionalFormatting sqref="J112:AS112">
    <cfRule type="cellIs" dxfId="619" priority="166" operator="equal">
      <formula>""</formula>
    </cfRule>
  </conditionalFormatting>
  <conditionalFormatting sqref="J114:AS114">
    <cfRule type="cellIs" dxfId="618" priority="165" operator="equal">
      <formula>""</formula>
    </cfRule>
  </conditionalFormatting>
  <conditionalFormatting sqref="J116:AS117">
    <cfRule type="cellIs" dxfId="617" priority="160" operator="equal">
      <formula>""</formula>
    </cfRule>
  </conditionalFormatting>
  <conditionalFormatting sqref="J119:AS119">
    <cfRule type="cellIs" dxfId="616" priority="159" operator="equal">
      <formula>""</formula>
    </cfRule>
  </conditionalFormatting>
  <conditionalFormatting sqref="J121:AS121">
    <cfRule type="cellIs" dxfId="615" priority="158" operator="equal">
      <formula>""</formula>
    </cfRule>
  </conditionalFormatting>
  <conditionalFormatting sqref="J123:AS123">
    <cfRule type="cellIs" dxfId="614" priority="157" operator="equal">
      <formula>""</formula>
    </cfRule>
  </conditionalFormatting>
  <conditionalFormatting sqref="J125:AS126">
    <cfRule type="cellIs" dxfId="613" priority="152" operator="equal">
      <formula>""</formula>
    </cfRule>
  </conditionalFormatting>
  <conditionalFormatting sqref="J128:AS128">
    <cfRule type="cellIs" dxfId="612" priority="151" operator="equal">
      <formula>""</formula>
    </cfRule>
  </conditionalFormatting>
  <conditionalFormatting sqref="J130:AS130">
    <cfRule type="cellIs" dxfId="611" priority="150" operator="equal">
      <formula>""</formula>
    </cfRule>
  </conditionalFormatting>
  <conditionalFormatting sqref="J132:AS132">
    <cfRule type="cellIs" dxfId="610" priority="149" operator="equal">
      <formula>""</formula>
    </cfRule>
  </conditionalFormatting>
  <conditionalFormatting sqref="J138:AS138">
    <cfRule type="cellIs" dxfId="609" priority="140" operator="equal">
      <formula>""</formula>
    </cfRule>
  </conditionalFormatting>
  <conditionalFormatting sqref="J140:AS140">
    <cfRule type="cellIs" dxfId="608" priority="135" operator="equal">
      <formula>""</formula>
    </cfRule>
  </conditionalFormatting>
  <conditionalFormatting sqref="J142:AS142">
    <cfRule type="cellIs" dxfId="607" priority="134" operator="equal">
      <formula>""</formula>
    </cfRule>
  </conditionalFormatting>
  <conditionalFormatting sqref="J145:AS145">
    <cfRule type="cellIs" dxfId="606" priority="131" operator="equal">
      <formula>""</formula>
    </cfRule>
  </conditionalFormatting>
  <conditionalFormatting sqref="J149:AS149">
    <cfRule type="cellIs" dxfId="605" priority="126" operator="equal">
      <formula>""</formula>
    </cfRule>
  </conditionalFormatting>
  <conditionalFormatting sqref="J151:AS151">
    <cfRule type="cellIs" dxfId="604" priority="121" operator="equal">
      <formula>""</formula>
    </cfRule>
  </conditionalFormatting>
  <conditionalFormatting sqref="J153:AS153">
    <cfRule type="cellIs" dxfId="603" priority="120" operator="equal">
      <formula>""</formula>
    </cfRule>
  </conditionalFormatting>
  <conditionalFormatting sqref="J156:AS156">
    <cfRule type="cellIs" dxfId="602" priority="117" operator="equal">
      <formula>""</formula>
    </cfRule>
  </conditionalFormatting>
  <conditionalFormatting sqref="J159:AS159">
    <cfRule type="cellIs" dxfId="601" priority="112" operator="equal">
      <formula>""</formula>
    </cfRule>
  </conditionalFormatting>
  <conditionalFormatting sqref="J161:AS161">
    <cfRule type="cellIs" dxfId="600" priority="107" operator="equal">
      <formula>""</formula>
    </cfRule>
  </conditionalFormatting>
  <conditionalFormatting sqref="J163:AS163">
    <cfRule type="cellIs" dxfId="599" priority="106" operator="equal">
      <formula>""</formula>
    </cfRule>
  </conditionalFormatting>
  <conditionalFormatting sqref="J166:AS166">
    <cfRule type="cellIs" dxfId="598" priority="103" operator="equal">
      <formula>""</formula>
    </cfRule>
  </conditionalFormatting>
  <conditionalFormatting sqref="J169:AS169">
    <cfRule type="cellIs" dxfId="597" priority="98" operator="equal">
      <formula>""</formula>
    </cfRule>
  </conditionalFormatting>
  <conditionalFormatting sqref="J171:AS171">
    <cfRule type="cellIs" dxfId="596" priority="93" operator="equal">
      <formula>""</formula>
    </cfRule>
  </conditionalFormatting>
  <conditionalFormatting sqref="J173:AS173">
    <cfRule type="cellIs" dxfId="595" priority="92" operator="equal">
      <formula>""</formula>
    </cfRule>
  </conditionalFormatting>
  <conditionalFormatting sqref="J176:AS176">
    <cfRule type="cellIs" dxfId="594" priority="89" operator="equal">
      <formula>""</formula>
    </cfRule>
  </conditionalFormatting>
  <conditionalFormatting sqref="J180:AS180">
    <cfRule type="cellIs" dxfId="593" priority="86" operator="equal">
      <formula>""</formula>
    </cfRule>
  </conditionalFormatting>
  <conditionalFormatting sqref="J182:AS182">
    <cfRule type="cellIs" dxfId="592" priority="85" operator="equal">
      <formula>""</formula>
    </cfRule>
  </conditionalFormatting>
  <conditionalFormatting sqref="J184:AS184">
    <cfRule type="cellIs" dxfId="591" priority="84" operator="equal">
      <formula>""</formula>
    </cfRule>
  </conditionalFormatting>
  <conditionalFormatting sqref="J188:AS190">
    <cfRule type="cellIs" dxfId="590" priority="81" operator="equal">
      <formula>""</formula>
    </cfRule>
  </conditionalFormatting>
  <conditionalFormatting sqref="J200:AS203">
    <cfRule type="cellIs" dxfId="589" priority="73" operator="equal">
      <formula>""</formula>
    </cfRule>
  </conditionalFormatting>
  <conditionalFormatting sqref="J206:AS206">
    <cfRule type="cellIs" dxfId="588" priority="72" operator="equal">
      <formula>""</formula>
    </cfRule>
  </conditionalFormatting>
  <conditionalFormatting sqref="J239:AS240">
    <cfRule type="cellIs" dxfId="587" priority="67" operator="equal">
      <formula>""</formula>
    </cfRule>
  </conditionalFormatting>
  <conditionalFormatting sqref="M33:O33">
    <cfRule type="cellIs" dxfId="586" priority="208" operator="equal">
      <formula>""</formula>
    </cfRule>
  </conditionalFormatting>
  <conditionalFormatting sqref="M44:O44">
    <cfRule type="cellIs" dxfId="585" priority="200" operator="equal">
      <formula>""</formula>
    </cfRule>
  </conditionalFormatting>
  <conditionalFormatting sqref="M54:O54">
    <cfRule type="cellIs" dxfId="584" priority="192" operator="equal">
      <formula>""</formula>
    </cfRule>
  </conditionalFormatting>
  <conditionalFormatting sqref="M64:O64">
    <cfRule type="cellIs" dxfId="583" priority="184" operator="equal">
      <formula>""</formula>
    </cfRule>
  </conditionalFormatting>
  <conditionalFormatting sqref="M139:O139">
    <cfRule type="cellIs" dxfId="582" priority="139" operator="equal">
      <formula>""</formula>
    </cfRule>
  </conditionalFormatting>
  <conditionalFormatting sqref="M150:O150">
    <cfRule type="cellIs" dxfId="581" priority="125" operator="equal">
      <formula>""</formula>
    </cfRule>
  </conditionalFormatting>
  <conditionalFormatting sqref="M160:O160">
    <cfRule type="cellIs" dxfId="580" priority="111" operator="equal">
      <formula>""</formula>
    </cfRule>
  </conditionalFormatting>
  <conditionalFormatting sqref="M170:O170">
    <cfRule type="cellIs" dxfId="579" priority="97" operator="equal">
      <formula>""</formula>
    </cfRule>
  </conditionalFormatting>
  <conditionalFormatting sqref="M20:P20 Z20:AF20 AL20:AR20 J21:AS21 M22:O22 X22:AA22 AI22:AM22 AO22:AR22 J23:AS23 J24:M24 O24:R24 J25:AS25 J26:M26 O26:R26 T26:W26">
    <cfRule type="cellIs" dxfId="578" priority="215" operator="equal">
      <formula>""</formula>
    </cfRule>
  </conditionalFormatting>
  <conditionalFormatting sqref="M31:P31 Z31:AF31 AL31:AR31 Q38:AS38 J39:AS39">
    <cfRule type="cellIs" dxfId="577" priority="214" operator="equal">
      <formula>""</formula>
    </cfRule>
  </conditionalFormatting>
  <conditionalFormatting sqref="M42:P42 Z42:AF42 AL42:AR42 Q49:AS49 J50:AS50">
    <cfRule type="cellIs" dxfId="576" priority="202" operator="equal">
      <formula>""</formula>
    </cfRule>
  </conditionalFormatting>
  <conditionalFormatting sqref="M52:P52 Z52:AF52 AL52:AR52 Q59:AS59 J60:AS60">
    <cfRule type="cellIs" dxfId="575" priority="194" operator="equal">
      <formula>""</formula>
    </cfRule>
  </conditionalFormatting>
  <conditionalFormatting sqref="M62:P62 Z62:AF62 AL62:AR62 Q69:AS69 J70:AS70">
    <cfRule type="cellIs" dxfId="574" priority="186" operator="equal">
      <formula>""</formula>
    </cfRule>
  </conditionalFormatting>
  <conditionalFormatting sqref="M137:P137">
    <cfRule type="cellIs" dxfId="573" priority="144" operator="equal">
      <formula>""</formula>
    </cfRule>
  </conditionalFormatting>
  <conditionalFormatting sqref="M148:P148">
    <cfRule type="cellIs" dxfId="572" priority="129" operator="equal">
      <formula>""</formula>
    </cfRule>
  </conditionalFormatting>
  <conditionalFormatting sqref="M158:P158">
    <cfRule type="cellIs" dxfId="571" priority="115" operator="equal">
      <formula>""</formula>
    </cfRule>
  </conditionalFormatting>
  <conditionalFormatting sqref="M168:P168">
    <cfRule type="cellIs" dxfId="570"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69" priority="69" operator="equal">
      <formula>""</formula>
    </cfRule>
  </conditionalFormatting>
  <conditionalFormatting sqref="N243:AS243">
    <cfRule type="cellIs" dxfId="568" priority="66" operator="equal">
      <formula>""</formula>
    </cfRule>
  </conditionalFormatting>
  <conditionalFormatting sqref="O257:U259">
    <cfRule type="cellIs" dxfId="567" priority="57" operator="equal">
      <formula>""</formula>
    </cfRule>
  </conditionalFormatting>
  <conditionalFormatting sqref="O261:U273">
    <cfRule type="cellIs" dxfId="566" priority="4" operator="equal">
      <formula>""</formula>
    </cfRule>
  </conditionalFormatting>
  <conditionalFormatting sqref="O285:AS285">
    <cfRule type="cellIs" dxfId="565" priority="28" operator="equal">
      <formula>""</formula>
    </cfRule>
  </conditionalFormatting>
  <conditionalFormatting sqref="P104:AS104">
    <cfRule type="cellIs" dxfId="564" priority="170" operator="equal">
      <formula>""</formula>
    </cfRule>
  </conditionalFormatting>
  <conditionalFormatting sqref="P113:AS113">
    <cfRule type="cellIs" dxfId="563" priority="162" operator="equal">
      <formula>""</formula>
    </cfRule>
  </conditionalFormatting>
  <conditionalFormatting sqref="P122:AS122">
    <cfRule type="cellIs" dxfId="562" priority="154" operator="equal">
      <formula>""</formula>
    </cfRule>
  </conditionalFormatting>
  <conditionalFormatting sqref="P131:AS131">
    <cfRule type="cellIs" dxfId="561" priority="146" operator="equal">
      <formula>""</formula>
    </cfRule>
  </conditionalFormatting>
  <conditionalFormatting sqref="Q144">
    <cfRule type="cellIs" dxfId="560" priority="130" operator="equal">
      <formula>""</formula>
    </cfRule>
  </conditionalFormatting>
  <conditionalFormatting sqref="Q155">
    <cfRule type="cellIs" dxfId="559" priority="116" operator="equal">
      <formula>""</formula>
    </cfRule>
  </conditionalFormatting>
  <conditionalFormatting sqref="Q165">
    <cfRule type="cellIs" dxfId="558" priority="102" operator="equal">
      <formula>""</formula>
    </cfRule>
  </conditionalFormatting>
  <conditionalFormatting sqref="Q175">
    <cfRule type="cellIs" dxfId="557"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6" priority="20" operator="equal">
      <formula>""</formula>
    </cfRule>
  </conditionalFormatting>
  <conditionalFormatting sqref="R181:X181 AD181:AJ181">
    <cfRule type="cellIs" dxfId="555" priority="78" operator="equal">
      <formula>""</formula>
    </cfRule>
  </conditionalFormatting>
  <conditionalFormatting sqref="R223:Y224">
    <cfRule type="cellIs" dxfId="554" priority="70" operator="equal">
      <formula>""</formula>
    </cfRule>
  </conditionalFormatting>
  <conditionalFormatting sqref="S282:Y284">
    <cfRule type="cellIs" dxfId="553" priority="22" operator="equal">
      <formula>""</formula>
    </cfRule>
  </conditionalFormatting>
  <conditionalFormatting sqref="T277:AA278">
    <cfRule type="cellIs" dxfId="552" priority="64" operator="equal">
      <formula>""</formula>
    </cfRule>
  </conditionalFormatting>
  <conditionalFormatting sqref="X33:AA33">
    <cfRule type="cellIs" dxfId="551" priority="207" operator="equal">
      <formula>""</formula>
    </cfRule>
  </conditionalFormatting>
  <conditionalFormatting sqref="X44:AA44">
    <cfRule type="cellIs" dxfId="550" priority="199" operator="equal">
      <formula>""</formula>
    </cfRule>
  </conditionalFormatting>
  <conditionalFormatting sqref="X54:AA54">
    <cfRule type="cellIs" dxfId="549" priority="191" operator="equal">
      <formula>""</formula>
    </cfRule>
  </conditionalFormatting>
  <conditionalFormatting sqref="X64:AA64">
    <cfRule type="cellIs" dxfId="548" priority="183" operator="equal">
      <formula>""</formula>
    </cfRule>
  </conditionalFormatting>
  <conditionalFormatting sqref="X139:AA139">
    <cfRule type="cellIs" dxfId="547" priority="138" operator="equal">
      <formula>""</formula>
    </cfRule>
  </conditionalFormatting>
  <conditionalFormatting sqref="X150:AA150">
    <cfRule type="cellIs" dxfId="546" priority="124" operator="equal">
      <formula>""</formula>
    </cfRule>
  </conditionalFormatting>
  <conditionalFormatting sqref="X160:AA160">
    <cfRule type="cellIs" dxfId="545" priority="110" operator="equal">
      <formula>""</formula>
    </cfRule>
  </conditionalFormatting>
  <conditionalFormatting sqref="X170:AA170">
    <cfRule type="cellIs" dxfId="544" priority="96" operator="equal">
      <formula>""</formula>
    </cfRule>
  </conditionalFormatting>
  <conditionalFormatting sqref="X272:AQ272">
    <cfRule type="cellIs" dxfId="543" priority="5" operator="equal">
      <formula>""</formula>
    </cfRule>
  </conditionalFormatting>
  <conditionalFormatting sqref="Y251:AE252 AI251:AO252 O251:U253">
    <cfRule type="cellIs" dxfId="542" priority="1" operator="equal">
      <formula>""</formula>
    </cfRule>
  </conditionalFormatting>
  <conditionalFormatting sqref="Y257:AE259">
    <cfRule type="cellIs" dxfId="541" priority="56" operator="equal">
      <formula>""</formula>
    </cfRule>
  </conditionalFormatting>
  <conditionalFormatting sqref="Y261:AE271">
    <cfRule type="cellIs" dxfId="540" priority="3" operator="equal">
      <formula>""</formula>
    </cfRule>
  </conditionalFormatting>
  <conditionalFormatting sqref="Z137:AF137">
    <cfRule type="cellIs" dxfId="539" priority="143" operator="equal">
      <formula>""</formula>
    </cfRule>
  </conditionalFormatting>
  <conditionalFormatting sqref="Z148:AF148">
    <cfRule type="cellIs" dxfId="538" priority="128" operator="equal">
      <formula>""</formula>
    </cfRule>
  </conditionalFormatting>
  <conditionalFormatting sqref="Z158:AF158">
    <cfRule type="cellIs" dxfId="537" priority="114" operator="equal">
      <formula>""</formula>
    </cfRule>
  </conditionalFormatting>
  <conditionalFormatting sqref="Z168:AF168">
    <cfRule type="cellIs" dxfId="536" priority="100" operator="equal">
      <formula>""</formula>
    </cfRule>
  </conditionalFormatting>
  <conditionalFormatting sqref="AD282:AJ284">
    <cfRule type="cellIs" dxfId="535" priority="23" operator="equal">
      <formula>""</formula>
    </cfRule>
  </conditionalFormatting>
  <conditionalFormatting sqref="AI33:AM33">
    <cfRule type="cellIs" dxfId="534" priority="206" operator="equal">
      <formula>""</formula>
    </cfRule>
  </conditionalFormatting>
  <conditionalFormatting sqref="AI44:AM44">
    <cfRule type="cellIs" dxfId="533" priority="198" operator="equal">
      <formula>""</formula>
    </cfRule>
  </conditionalFormatting>
  <conditionalFormatting sqref="AI54:AM54">
    <cfRule type="cellIs" dxfId="532" priority="190" operator="equal">
      <formula>""</formula>
    </cfRule>
  </conditionalFormatting>
  <conditionalFormatting sqref="AI64:AM64">
    <cfRule type="cellIs" dxfId="531" priority="182" operator="equal">
      <formula>""</formula>
    </cfRule>
  </conditionalFormatting>
  <conditionalFormatting sqref="AI139:AM139">
    <cfRule type="cellIs" dxfId="530" priority="137" operator="equal">
      <formula>""</formula>
    </cfRule>
  </conditionalFormatting>
  <conditionalFormatting sqref="AI150:AM150">
    <cfRule type="cellIs" dxfId="529" priority="123" operator="equal">
      <formula>""</formula>
    </cfRule>
  </conditionalFormatting>
  <conditionalFormatting sqref="AI160:AM160">
    <cfRule type="cellIs" dxfId="528" priority="109" operator="equal">
      <formula>""</formula>
    </cfRule>
  </conditionalFormatting>
  <conditionalFormatting sqref="AI170:AM170">
    <cfRule type="cellIs" dxfId="527" priority="95" operator="equal">
      <formula>""</formula>
    </cfRule>
  </conditionalFormatting>
  <conditionalFormatting sqref="AI257:AO259">
    <cfRule type="cellIs" dxfId="526" priority="36" operator="equal">
      <formula>""</formula>
    </cfRule>
  </conditionalFormatting>
  <conditionalFormatting sqref="AI261:AO271">
    <cfRule type="cellIs" dxfId="525" priority="2" operator="equal">
      <formula>""</formula>
    </cfRule>
  </conditionalFormatting>
  <conditionalFormatting sqref="AL137:AR137">
    <cfRule type="cellIs" dxfId="524" priority="142" operator="equal">
      <formula>""</formula>
    </cfRule>
  </conditionalFormatting>
  <conditionalFormatting sqref="AL148:AR148">
    <cfRule type="cellIs" dxfId="523" priority="127" operator="equal">
      <formula>""</formula>
    </cfRule>
  </conditionalFormatting>
  <conditionalFormatting sqref="AL158:AR158">
    <cfRule type="cellIs" dxfId="522" priority="113" operator="equal">
      <formula>""</formula>
    </cfRule>
  </conditionalFormatting>
  <conditionalFormatting sqref="AL168:AR168">
    <cfRule type="cellIs" dxfId="521" priority="99" operator="equal">
      <formula>""</formula>
    </cfRule>
  </conditionalFormatting>
  <conditionalFormatting sqref="AO33:AR33">
    <cfRule type="cellIs" dxfId="520" priority="205" operator="equal">
      <formula>""</formula>
    </cfRule>
  </conditionalFormatting>
  <conditionalFormatting sqref="AO44:AR44">
    <cfRule type="cellIs" dxfId="519" priority="197" operator="equal">
      <formula>""</formula>
    </cfRule>
  </conditionalFormatting>
  <conditionalFormatting sqref="AO54:AR54">
    <cfRule type="cellIs" dxfId="518" priority="189" operator="equal">
      <formula>""</formula>
    </cfRule>
  </conditionalFormatting>
  <conditionalFormatting sqref="AO64:AR64">
    <cfRule type="cellIs" dxfId="517" priority="181" operator="equal">
      <formula>""</formula>
    </cfRule>
  </conditionalFormatting>
  <conditionalFormatting sqref="AO139:AR139">
    <cfRule type="cellIs" dxfId="516" priority="136" operator="equal">
      <formula>""</formula>
    </cfRule>
  </conditionalFormatting>
  <conditionalFormatting sqref="AO150:AR150">
    <cfRule type="cellIs" dxfId="515" priority="122" operator="equal">
      <formula>""</formula>
    </cfRule>
  </conditionalFormatting>
  <conditionalFormatting sqref="AO160:AR160">
    <cfRule type="cellIs" dxfId="514" priority="108" operator="equal">
      <formula>""</formula>
    </cfRule>
  </conditionalFormatting>
  <conditionalFormatting sqref="AO170:AR170">
    <cfRule type="cellIs" dxfId="513"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1018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43" t="str">
        <f>IF(ISBLANK('確認(2面 他の建築主)'!J8),"",'確認(2面 他の建築主)'!J8)</f>
        <v/>
      </c>
      <c r="K8" s="743"/>
      <c r="L8" s="743"/>
      <c r="M8" s="743"/>
      <c r="N8" s="743"/>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row>
    <row r="9" spans="1:45" x14ac:dyDescent="0.15">
      <c r="A9" s="19"/>
      <c r="B9" s="746" t="s">
        <v>25</v>
      </c>
      <c r="C9" s="746"/>
      <c r="D9" s="746"/>
      <c r="E9" s="746"/>
      <c r="F9" s="746"/>
      <c r="G9" s="746"/>
      <c r="H9" s="746"/>
      <c r="I9" s="746"/>
      <c r="J9" s="743" t="str">
        <f>IF(ISBLANK('確認(2面 他の建築主)'!J9),"",'確認(2面 他の建築主)'!J9)</f>
        <v/>
      </c>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row>
    <row r="10" spans="1:45" x14ac:dyDescent="0.15">
      <c r="A10" s="19"/>
      <c r="B10" s="19"/>
      <c r="C10" s="19"/>
      <c r="D10" s="19"/>
      <c r="E10" s="19"/>
      <c r="F10" s="19"/>
      <c r="G10" s="19"/>
      <c r="H10" s="19"/>
      <c r="I10" s="19"/>
      <c r="J10" s="743" t="str">
        <f>IF(ISBLANK('確認(2面 他の建築主)'!J10),"",'確認(2面 他の建築主)'!J10)</f>
        <v/>
      </c>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row>
    <row r="11" spans="1:45" x14ac:dyDescent="0.15">
      <c r="A11" s="19"/>
      <c r="B11" s="746" t="s">
        <v>26</v>
      </c>
      <c r="C11" s="746"/>
      <c r="D11" s="746"/>
      <c r="E11" s="746"/>
      <c r="F11" s="746"/>
      <c r="G11" s="746"/>
      <c r="H11" s="746"/>
      <c r="I11" s="746"/>
      <c r="J11" s="822" t="str">
        <f>IF(ISBLANK('確認(2面 他の建築主)'!J11),"",'確認(2面 他の建築主)'!J11)</f>
        <v/>
      </c>
      <c r="K11" s="822"/>
      <c r="L11" s="822"/>
      <c r="M11" s="822"/>
      <c r="N11" s="170" t="s">
        <v>27</v>
      </c>
      <c r="O11" s="822" t="str">
        <f>IF(ISBLANK('確認(2面 他の建築主)'!O11),"",'確認(2面 他の建築主)'!O11)</f>
        <v/>
      </c>
      <c r="P11" s="822"/>
      <c r="Q11" s="822"/>
      <c r="R11" s="822"/>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46" t="s">
        <v>28</v>
      </c>
      <c r="C12" s="746"/>
      <c r="D12" s="746"/>
      <c r="E12" s="746"/>
      <c r="F12" s="746"/>
      <c r="G12" s="746"/>
      <c r="H12" s="746"/>
      <c r="I12" s="746"/>
      <c r="J12" s="743" t="str">
        <f>IF(ISBLANK('確認(2面 他の建築主)'!J12),"",'確認(2面 他の建築主)'!J12)</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46" t="s">
        <v>24</v>
      </c>
      <c r="C15" s="746"/>
      <c r="D15" s="746"/>
      <c r="E15" s="746"/>
      <c r="F15" s="746"/>
      <c r="G15" s="746"/>
      <c r="H15" s="746"/>
      <c r="I15" s="746"/>
      <c r="J15" s="743" t="str">
        <f>IF(ISBLANK('確認(2面 他の建築主)'!J16),"",'確認(2面 他の建築主)'!J16)</f>
        <v/>
      </c>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row>
    <row r="16" spans="1:45" x14ac:dyDescent="0.15">
      <c r="A16" s="19"/>
      <c r="B16" s="746" t="s">
        <v>25</v>
      </c>
      <c r="C16" s="746"/>
      <c r="D16" s="746"/>
      <c r="E16" s="746"/>
      <c r="F16" s="746"/>
      <c r="G16" s="746"/>
      <c r="H16" s="746"/>
      <c r="I16" s="746"/>
      <c r="J16" s="743" t="str">
        <f>IF(ISBLANK('確認(2面 他の建築主)'!J17),"",'確認(2面 他の建築主)'!J17)</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x14ac:dyDescent="0.15">
      <c r="A17" s="19"/>
      <c r="B17" s="19"/>
      <c r="C17" s="19"/>
      <c r="D17" s="19"/>
      <c r="E17" s="19"/>
      <c r="F17" s="19"/>
      <c r="G17" s="19"/>
      <c r="H17" s="19"/>
      <c r="I17" s="19"/>
      <c r="J17" s="743" t="str">
        <f>IF(ISBLANK('確認(2面 他の建築主)'!J18),"",'確認(2面 他の建築主)'!J18)</f>
        <v/>
      </c>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3"/>
    </row>
    <row r="18" spans="1:45" x14ac:dyDescent="0.15">
      <c r="A18" s="19"/>
      <c r="B18" s="746" t="s">
        <v>26</v>
      </c>
      <c r="C18" s="746"/>
      <c r="D18" s="746"/>
      <c r="E18" s="746"/>
      <c r="F18" s="746"/>
      <c r="G18" s="746"/>
      <c r="H18" s="746"/>
      <c r="I18" s="746"/>
      <c r="J18" s="822" t="str">
        <f>IF(ISBLANK('確認(2面 他の建築主)'!J19),"",'確認(2面 他の建築主)'!J19)</f>
        <v/>
      </c>
      <c r="K18" s="822"/>
      <c r="L18" s="822"/>
      <c r="M18" s="822"/>
      <c r="N18" s="170" t="s">
        <v>27</v>
      </c>
      <c r="O18" s="822" t="str">
        <f>IF(ISBLANK('確認(2面 他の建築主)'!O19),"",'確認(2面 他の建築主)'!O19)</f>
        <v/>
      </c>
      <c r="P18" s="822"/>
      <c r="Q18" s="822"/>
      <c r="R18" s="822"/>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46" t="s">
        <v>28</v>
      </c>
      <c r="C19" s="746"/>
      <c r="D19" s="746"/>
      <c r="E19" s="746"/>
      <c r="F19" s="746"/>
      <c r="G19" s="746"/>
      <c r="H19" s="746"/>
      <c r="I19" s="746"/>
      <c r="J19" s="743" t="str">
        <f>IF(ISBLANK('確認(2面 他の建築主)'!J20),"",'確認(2面 他の建築主)'!J20)</f>
        <v/>
      </c>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46" t="s">
        <v>24</v>
      </c>
      <c r="C22" s="746"/>
      <c r="D22" s="746"/>
      <c r="E22" s="746"/>
      <c r="F22" s="746"/>
      <c r="G22" s="746"/>
      <c r="H22" s="746"/>
      <c r="I22" s="746"/>
      <c r="J22" s="743" t="str">
        <f>IF(ISBLANK('確認(2面 他の建築主)'!J24),"",'確認(2面 他の建築主)'!J24)</f>
        <v/>
      </c>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row>
    <row r="23" spans="1:45" x14ac:dyDescent="0.15">
      <c r="A23" s="19"/>
      <c r="B23" s="746" t="s">
        <v>25</v>
      </c>
      <c r="C23" s="746"/>
      <c r="D23" s="746"/>
      <c r="E23" s="746"/>
      <c r="F23" s="746"/>
      <c r="G23" s="746"/>
      <c r="H23" s="746"/>
      <c r="I23" s="746"/>
      <c r="J23" s="743" t="str">
        <f>IF(ISBLANK('確認(2面 他の建築主)'!J25),"",'確認(2面 他の建築主)'!J25)</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x14ac:dyDescent="0.15">
      <c r="A24" s="19"/>
      <c r="B24" s="19"/>
      <c r="C24" s="19"/>
      <c r="D24" s="19"/>
      <c r="E24" s="19"/>
      <c r="F24" s="19"/>
      <c r="G24" s="19"/>
      <c r="H24" s="19"/>
      <c r="I24" s="19"/>
      <c r="J24" s="743" t="str">
        <f>IF(ISBLANK('確認(2面 他の建築主)'!J26),"",'確認(2面 他の建築主)'!J26)</f>
        <v/>
      </c>
      <c r="K24" s="743"/>
      <c r="L24" s="743"/>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x14ac:dyDescent="0.15">
      <c r="A25" s="19"/>
      <c r="B25" s="746" t="s">
        <v>26</v>
      </c>
      <c r="C25" s="746"/>
      <c r="D25" s="746"/>
      <c r="E25" s="746"/>
      <c r="F25" s="746"/>
      <c r="G25" s="746"/>
      <c r="H25" s="746"/>
      <c r="I25" s="746"/>
      <c r="J25" s="822" t="str">
        <f>IF(ISBLANK('確認(2面 他の建築主)'!J27),"",'確認(2面 他の建築主)'!J27)</f>
        <v/>
      </c>
      <c r="K25" s="822"/>
      <c r="L25" s="822"/>
      <c r="M25" s="822"/>
      <c r="N25" s="170" t="s">
        <v>27</v>
      </c>
      <c r="O25" s="822" t="str">
        <f>IF(ISBLANK('確認(2面 他の建築主)'!O27),"",'確認(2面 他の建築主)'!O27)</f>
        <v/>
      </c>
      <c r="P25" s="822"/>
      <c r="Q25" s="822"/>
      <c r="R25" s="822"/>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46" t="s">
        <v>28</v>
      </c>
      <c r="C26" s="746"/>
      <c r="D26" s="746"/>
      <c r="E26" s="746"/>
      <c r="F26" s="746"/>
      <c r="G26" s="746"/>
      <c r="H26" s="746"/>
      <c r="I26" s="746"/>
      <c r="J26" s="743" t="str">
        <f>IF(ISBLANK('確認(2面 他の建築主)'!J28),"",'確認(2面 他の建築主)'!J28)</f>
        <v/>
      </c>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2" priority="8" operator="equal">
      <formula>""</formula>
    </cfRule>
  </conditionalFormatting>
  <conditionalFormatting sqref="J25:M25">
    <cfRule type="cellIs" dxfId="511" priority="3" operator="equal">
      <formula>""</formula>
    </cfRule>
  </conditionalFormatting>
  <conditionalFormatting sqref="J8:AS10 J11:M11 O11:R11 J12:AS12">
    <cfRule type="cellIs" dxfId="510" priority="11" operator="equal">
      <formula>""</formula>
    </cfRule>
  </conditionalFormatting>
  <conditionalFormatting sqref="J15:AS17">
    <cfRule type="cellIs" dxfId="509" priority="9" operator="equal">
      <formula>""</formula>
    </cfRule>
  </conditionalFormatting>
  <conditionalFormatting sqref="J19:AS19">
    <cfRule type="cellIs" dxfId="508" priority="6" operator="equal">
      <formula>""</formula>
    </cfRule>
  </conditionalFormatting>
  <conditionalFormatting sqref="J22:AS24">
    <cfRule type="cellIs" dxfId="507" priority="4" operator="equal">
      <formula>""</formula>
    </cfRule>
  </conditionalFormatting>
  <conditionalFormatting sqref="J26:AS26">
    <cfRule type="cellIs" dxfId="506" priority="1" operator="equal">
      <formula>""</formula>
    </cfRule>
  </conditionalFormatting>
  <conditionalFormatting sqref="O18:R18">
    <cfRule type="cellIs" dxfId="505" priority="7" operator="equal">
      <formula>""</formula>
    </cfRule>
  </conditionalFormatting>
  <conditionalFormatting sqref="O25:R25">
    <cfRule type="cellIs" dxfId="504"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dimension ref="A1:AY245"/>
  <sheetViews>
    <sheetView view="pageBreakPreview" zoomScaleNormal="100" zoomScaleSheetLayoutView="100" workbookViewId="0">
      <selection activeCell="AE6" sqref="AE6:AH6"/>
    </sheetView>
  </sheetViews>
  <sheetFormatPr defaultRowHeight="13.5" x14ac:dyDescent="0.15"/>
  <cols>
    <col min="1" max="46" width="1.875" style="310" customWidth="1"/>
    <col min="47" max="16384" width="9" style="310"/>
  </cols>
  <sheetData>
    <row r="1" spans="1:45" x14ac:dyDescent="0.15">
      <c r="A1" s="175"/>
      <c r="B1" s="869" t="s">
        <v>454</v>
      </c>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c r="AN1" s="869"/>
      <c r="AO1" s="869"/>
      <c r="AP1" s="869"/>
      <c r="AQ1" s="869"/>
      <c r="AR1" s="869"/>
      <c r="AS1" s="175"/>
    </row>
    <row r="2" spans="1:45" x14ac:dyDescent="0.15">
      <c r="A2" s="156"/>
      <c r="B2" s="870" t="s">
        <v>455</v>
      </c>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156"/>
    </row>
    <row r="3" spans="1:45" x14ac:dyDescent="0.15">
      <c r="A3" s="156"/>
      <c r="B3" s="870" t="s">
        <v>456</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156"/>
    </row>
    <row r="4" spans="1:45" x14ac:dyDescent="0.15">
      <c r="A4" s="156"/>
      <c r="B4" s="870" t="s">
        <v>457</v>
      </c>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2"/>
      <c r="AD6" s="302"/>
      <c r="AE6" s="729"/>
      <c r="AF6" s="729"/>
      <c r="AG6" s="729"/>
      <c r="AH6" s="729"/>
      <c r="AI6" s="562" t="s">
        <v>4</v>
      </c>
      <c r="AJ6" s="562"/>
      <c r="AK6" s="561"/>
      <c r="AL6" s="561"/>
      <c r="AM6" s="562" t="s">
        <v>5</v>
      </c>
      <c r="AN6" s="562"/>
      <c r="AO6" s="694"/>
      <c r="AP6" s="694"/>
      <c r="AQ6" s="726" t="s">
        <v>6</v>
      </c>
      <c r="AR6" s="726"/>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68"/>
      <c r="C8" s="868"/>
      <c r="D8" s="868"/>
      <c r="E8" s="868"/>
      <c r="F8" s="868"/>
      <c r="G8" s="868"/>
      <c r="H8" s="868"/>
      <c r="I8" s="868"/>
      <c r="J8" s="868"/>
      <c r="K8" s="868"/>
      <c r="L8" s="868"/>
      <c r="M8" s="868"/>
      <c r="N8" s="843" t="s">
        <v>458</v>
      </c>
      <c r="O8" s="843"/>
      <c r="P8" s="843"/>
      <c r="Q8" s="843" t="s">
        <v>459</v>
      </c>
      <c r="R8" s="843"/>
      <c r="S8" s="84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460</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461</v>
      </c>
      <c r="E11" s="468"/>
      <c r="F11" s="468"/>
      <c r="G11" s="468"/>
      <c r="H11" s="469"/>
      <c r="I11" s="871" t="str">
        <f>IF(ISBLANK('確認(2～6面)'!J10),"",'確認(2～6面)'!J10&amp;'確認(2～6面)'!J11)</f>
        <v/>
      </c>
      <c r="J11" s="871"/>
      <c r="K11" s="871"/>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472"/>
      <c r="AS11" s="177"/>
    </row>
    <row r="12" spans="1:45" x14ac:dyDescent="0.15">
      <c r="A12" s="175"/>
      <c r="B12" s="187"/>
      <c r="C12" s="385"/>
      <c r="D12" s="866" t="s">
        <v>462</v>
      </c>
      <c r="E12" s="866"/>
      <c r="F12" s="866"/>
      <c r="G12" s="866"/>
      <c r="H12" s="866"/>
      <c r="I12" s="874" t="str">
        <f>IF(ISBLANK('確認(2～6面)'!J12),"",'確認(2～6面)'!J12)</f>
        <v/>
      </c>
      <c r="J12" s="872"/>
      <c r="K12" s="872"/>
      <c r="L12" s="872"/>
      <c r="M12" s="476" t="s">
        <v>27</v>
      </c>
      <c r="N12" s="872" t="str">
        <f>IF(ISBLANK('確認(2～6面)'!O12),"",'確認(2～6面)'!O12)</f>
        <v/>
      </c>
      <c r="O12" s="872"/>
      <c r="P12" s="872"/>
      <c r="Q12" s="873"/>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867" t="s">
        <v>464</v>
      </c>
      <c r="E13" s="867"/>
      <c r="F13" s="867"/>
      <c r="G13" s="867"/>
      <c r="H13" s="867"/>
      <c r="I13" s="871" t="str">
        <f>IF(ISBLANK('確認(2～6面)'!J13),"",'確認(2～6面)'!J13)</f>
        <v/>
      </c>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479"/>
      <c r="AS13" s="475"/>
    </row>
    <row r="14" spans="1:45" x14ac:dyDescent="0.15">
      <c r="A14" s="175"/>
      <c r="B14" s="187"/>
      <c r="C14" s="385"/>
      <c r="D14" s="477" t="s">
        <v>465</v>
      </c>
      <c r="E14" s="468"/>
      <c r="F14" s="468"/>
      <c r="G14" s="468"/>
      <c r="H14" s="469"/>
      <c r="I14" s="874" t="str">
        <f>IF(ISBLANK('確認(2～6面)'!J14),"",'確認(2～6面)'!J14)</f>
        <v/>
      </c>
      <c r="J14" s="872"/>
      <c r="K14" s="872"/>
      <c r="L14" s="872"/>
      <c r="M14" s="470" t="s">
        <v>463</v>
      </c>
      <c r="N14" s="872" t="str">
        <f>IF(ISBLANK('確認(2～6面)'!O14),"",'確認(2～6面)'!O14)</f>
        <v/>
      </c>
      <c r="O14" s="872"/>
      <c r="P14" s="872"/>
      <c r="Q14" s="872"/>
      <c r="R14" s="470" t="s">
        <v>463</v>
      </c>
      <c r="S14" s="872" t="str">
        <f>IF(ISBLANK('確認(2～6面)'!T14),"",'確認(2～6面)'!T14)</f>
        <v/>
      </c>
      <c r="T14" s="872"/>
      <c r="U14" s="872"/>
      <c r="V14" s="873"/>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466</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867" t="s">
        <v>461</v>
      </c>
      <c r="E16" s="867"/>
      <c r="F16" s="867"/>
      <c r="G16" s="867"/>
      <c r="H16" s="867"/>
      <c r="I16" s="871">
        <f>IF('確認(2～6面)'!J177="未定",'確認(2～6面)'!J31,'確認(2～6面)'!J177)</f>
        <v>0</v>
      </c>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472"/>
      <c r="AS16" s="177"/>
    </row>
    <row r="17" spans="1:45" x14ac:dyDescent="0.15">
      <c r="A17" s="156"/>
      <c r="B17" s="187"/>
      <c r="C17" s="385"/>
      <c r="D17" s="867" t="s">
        <v>467</v>
      </c>
      <c r="E17" s="867"/>
      <c r="F17" s="867"/>
      <c r="G17" s="867"/>
      <c r="H17" s="867"/>
      <c r="I17" s="867"/>
      <c r="J17" s="867"/>
      <c r="K17" s="867"/>
      <c r="L17" s="867"/>
      <c r="M17" s="867"/>
      <c r="N17" s="867"/>
      <c r="O17" s="867"/>
      <c r="P17" s="867"/>
      <c r="Q17" s="959">
        <f>IF('確認(2～6面)'!J177="未定",'確認(2～6面)'!J33,'確認(2～6面)'!J179)</f>
        <v>0</v>
      </c>
      <c r="R17" s="959"/>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264"/>
      <c r="AS17" s="478"/>
    </row>
    <row r="18" spans="1:45" x14ac:dyDescent="0.15">
      <c r="A18" s="156"/>
      <c r="B18" s="187"/>
      <c r="C18" s="385"/>
      <c r="D18" s="943" t="s">
        <v>468</v>
      </c>
      <c r="E18" s="944"/>
      <c r="F18" s="944"/>
      <c r="G18" s="944"/>
      <c r="H18" s="945"/>
      <c r="I18" s="951">
        <f>IF('確認(2～6面)'!J177="未定",'確認(2～6面)'!J34,'確認(2～6面)'!J180)</f>
        <v>0</v>
      </c>
      <c r="J18" s="949"/>
      <c r="K18" s="949"/>
      <c r="L18" s="949"/>
      <c r="M18" s="474" t="s">
        <v>27</v>
      </c>
      <c r="N18" s="949">
        <f>IF('確認(2～6面)'!J177="未定",'確認(2～6面)'!O34,'確認(2～6面)'!O180)</f>
        <v>0</v>
      </c>
      <c r="O18" s="949"/>
      <c r="P18" s="949"/>
      <c r="Q18" s="950"/>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43" t="s">
        <v>469</v>
      </c>
      <c r="E19" s="944"/>
      <c r="F19" s="944"/>
      <c r="G19" s="944"/>
      <c r="H19" s="945"/>
      <c r="I19" s="952">
        <f>IF('確認(2～6面)'!J177="未定",'確認(2～6面)'!J35,'確認(2～6面)'!J181)</f>
        <v>0</v>
      </c>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953"/>
      <c r="AH19" s="953"/>
      <c r="AI19" s="953"/>
      <c r="AJ19" s="953"/>
      <c r="AK19" s="953"/>
      <c r="AL19" s="953"/>
      <c r="AM19" s="953"/>
      <c r="AN19" s="953"/>
      <c r="AO19" s="953"/>
      <c r="AP19" s="953"/>
      <c r="AQ19" s="954"/>
      <c r="AR19" s="472"/>
      <c r="AS19" s="177"/>
    </row>
    <row r="20" spans="1:45" x14ac:dyDescent="0.15">
      <c r="A20" s="156"/>
      <c r="B20" s="187"/>
      <c r="C20" s="178"/>
      <c r="D20" s="946" t="s">
        <v>465</v>
      </c>
      <c r="E20" s="947"/>
      <c r="F20" s="947"/>
      <c r="G20" s="947"/>
      <c r="H20" s="948"/>
      <c r="I20" s="958">
        <f>IF('確認(2～6面)'!J177="未定",'確認(2～6面)'!J36,'確認(2～6面)'!J182)</f>
        <v>0</v>
      </c>
      <c r="J20" s="957"/>
      <c r="K20" s="957"/>
      <c r="L20" s="957"/>
      <c r="M20" s="481" t="s">
        <v>463</v>
      </c>
      <c r="N20" s="957">
        <f>IF('確認(2～6面)'!J177="未定",'確認(2～6面)'!O36,'確認(2～6面)'!O182)</f>
        <v>0</v>
      </c>
      <c r="O20" s="957"/>
      <c r="P20" s="957"/>
      <c r="Q20" s="957"/>
      <c r="R20" s="481" t="s">
        <v>463</v>
      </c>
      <c r="S20" s="955">
        <f>IF('確認(2～6面)'!J177="未定",'確認(2～6面)'!T36,'確認(2～6面)'!T182)</f>
        <v>0</v>
      </c>
      <c r="T20" s="955"/>
      <c r="U20" s="955"/>
      <c r="V20" s="9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64" t="s">
        <v>2732</v>
      </c>
      <c r="E21" s="964"/>
      <c r="F21" s="964"/>
      <c r="G21" s="964"/>
      <c r="H21" s="964"/>
      <c r="I21" s="964"/>
      <c r="J21" s="964"/>
      <c r="K21" s="964"/>
      <c r="L21" s="964"/>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965"/>
      <c r="AM21" s="965"/>
      <c r="AN21" s="965"/>
      <c r="AO21" s="965"/>
      <c r="AP21" s="965"/>
      <c r="AQ21" s="965"/>
      <c r="AR21" s="482"/>
      <c r="AS21" s="57"/>
    </row>
    <row r="22" spans="1:45" ht="13.5" customHeight="1" x14ac:dyDescent="0.15">
      <c r="A22" s="57"/>
      <c r="B22" s="483"/>
      <c r="C22" s="57"/>
      <c r="D22" s="964" t="s">
        <v>2733</v>
      </c>
      <c r="E22" s="964"/>
      <c r="F22" s="964"/>
      <c r="G22" s="964"/>
      <c r="H22" s="964"/>
      <c r="I22" s="964"/>
      <c r="J22" s="964"/>
      <c r="K22" s="964"/>
      <c r="L22" s="964"/>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965"/>
      <c r="AM22" s="965"/>
      <c r="AN22" s="965"/>
      <c r="AO22" s="965"/>
      <c r="AP22" s="965"/>
      <c r="AQ22" s="965"/>
      <c r="AR22" s="482"/>
      <c r="AS22" s="57"/>
    </row>
    <row r="23" spans="1:45" x14ac:dyDescent="0.15">
      <c r="A23" s="156"/>
      <c r="B23" s="480"/>
      <c r="C23" s="178" t="s">
        <v>470</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867" t="s">
        <v>461</v>
      </c>
      <c r="E24" s="867"/>
      <c r="F24" s="867"/>
      <c r="G24" s="867"/>
      <c r="H24" s="867"/>
      <c r="I24" s="871" t="str">
        <f>IF(ISBLANK('確認(2～6面)'!J135),"",'確認(2～6面)'!J135)</f>
        <v/>
      </c>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472"/>
      <c r="AS24" s="177"/>
    </row>
    <row r="25" spans="1:45" x14ac:dyDescent="0.15">
      <c r="A25" s="156"/>
      <c r="B25" s="187"/>
      <c r="C25" s="385"/>
      <c r="D25" s="484" t="s">
        <v>467</v>
      </c>
      <c r="E25" s="297"/>
      <c r="F25" s="297"/>
      <c r="G25" s="297"/>
      <c r="H25" s="297"/>
      <c r="I25" s="297"/>
      <c r="J25" s="297"/>
      <c r="K25" s="297"/>
      <c r="L25" s="297"/>
      <c r="M25" s="297"/>
      <c r="N25" s="297"/>
      <c r="O25" s="297"/>
      <c r="P25" s="309"/>
      <c r="Q25" s="959" t="str">
        <f>IF(ISBLANK('確認(2～6面)'!J137),"",'確認(2～6面)'!J137)</f>
        <v/>
      </c>
      <c r="R25" s="959"/>
      <c r="S25" s="959"/>
      <c r="T25" s="959"/>
      <c r="U25" s="959"/>
      <c r="V25" s="959"/>
      <c r="W25" s="959"/>
      <c r="X25" s="959"/>
      <c r="Y25" s="959"/>
      <c r="Z25" s="959"/>
      <c r="AA25" s="959"/>
      <c r="AB25" s="959"/>
      <c r="AC25" s="959"/>
      <c r="AD25" s="959"/>
      <c r="AE25" s="959"/>
      <c r="AF25" s="959"/>
      <c r="AG25" s="959"/>
      <c r="AH25" s="959"/>
      <c r="AI25" s="959"/>
      <c r="AJ25" s="959"/>
      <c r="AK25" s="959"/>
      <c r="AL25" s="959"/>
      <c r="AM25" s="959"/>
      <c r="AN25" s="959"/>
      <c r="AO25" s="959"/>
      <c r="AP25" s="959"/>
      <c r="AQ25" s="959"/>
      <c r="AR25" s="264"/>
      <c r="AS25" s="478"/>
    </row>
    <row r="26" spans="1:45" x14ac:dyDescent="0.15">
      <c r="A26" s="156"/>
      <c r="B26" s="187"/>
      <c r="C26" s="178"/>
      <c r="D26" s="867" t="s">
        <v>468</v>
      </c>
      <c r="E26" s="867"/>
      <c r="F26" s="867"/>
      <c r="G26" s="867"/>
      <c r="H26" s="867"/>
      <c r="I26" s="874" t="str">
        <f>IF(ISBLANK('確認(2～6面)'!J138),"",'確認(2～6面)'!J138)</f>
        <v/>
      </c>
      <c r="J26" s="872"/>
      <c r="K26" s="872"/>
      <c r="L26" s="872"/>
      <c r="M26" s="476" t="s">
        <v>27</v>
      </c>
      <c r="N26" s="872" t="str">
        <f>IF(ISBLANK('確認(2～6面)'!O138),"",'確認(2～6面)'!O138)</f>
        <v/>
      </c>
      <c r="O26" s="872"/>
      <c r="P26" s="872"/>
      <c r="Q26" s="873"/>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867" t="s">
        <v>469</v>
      </c>
      <c r="E27" s="867"/>
      <c r="F27" s="867"/>
      <c r="G27" s="867"/>
      <c r="H27" s="867"/>
      <c r="I27" s="960" t="str">
        <f>IF(ISBLANK('確認(2～6面)'!J139),"",'確認(2～6面)'!J139)</f>
        <v/>
      </c>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960"/>
      <c r="AM27" s="960"/>
      <c r="AN27" s="960"/>
      <c r="AO27" s="960"/>
      <c r="AP27" s="960"/>
      <c r="AQ27" s="960"/>
      <c r="AR27" s="472"/>
      <c r="AS27" s="177"/>
    </row>
    <row r="28" spans="1:45" x14ac:dyDescent="0.15">
      <c r="A28" s="156"/>
      <c r="B28" s="187"/>
      <c r="C28" s="385"/>
      <c r="D28" s="484" t="s">
        <v>465</v>
      </c>
      <c r="E28" s="297"/>
      <c r="F28" s="297"/>
      <c r="G28" s="297"/>
      <c r="H28" s="309"/>
      <c r="I28" s="963" t="str">
        <f>IF(ISBLANK('確認(2～6面)'!J140),"",'確認(2～6面)'!J140)</f>
        <v/>
      </c>
      <c r="J28" s="961"/>
      <c r="K28" s="961"/>
      <c r="L28" s="961"/>
      <c r="M28" s="470" t="s">
        <v>463</v>
      </c>
      <c r="N28" s="961" t="str">
        <f>IF(ISBLANK('確認(2～6面)'!O140),"",'確認(2～6面)'!O140)</f>
        <v/>
      </c>
      <c r="O28" s="961"/>
      <c r="P28" s="961"/>
      <c r="Q28" s="961"/>
      <c r="R28" s="470" t="s">
        <v>463</v>
      </c>
      <c r="S28" s="961" t="str">
        <f>IF(ISBLANK('確認(2～6面)'!T140),"",'確認(2～6面)'!T140)</f>
        <v/>
      </c>
      <c r="T28" s="961"/>
      <c r="U28" s="961"/>
      <c r="V28" s="962"/>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471</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472</v>
      </c>
      <c r="E30" s="485"/>
      <c r="F30" s="485"/>
      <c r="G30" s="485"/>
      <c r="H30" s="485"/>
      <c r="I30" s="485"/>
      <c r="J30" s="485"/>
      <c r="K30" s="485"/>
      <c r="L30" s="485"/>
      <c r="M30" s="486"/>
      <c r="N30" s="487"/>
      <c r="O30" s="485" t="s">
        <v>148</v>
      </c>
      <c r="P30" s="485" t="s">
        <v>2505</v>
      </c>
      <c r="Q30" s="864"/>
      <c r="R30" s="864"/>
      <c r="S30" s="864"/>
      <c r="T30" s="864"/>
      <c r="U30" s="485" t="s">
        <v>473</v>
      </c>
      <c r="V30" s="485"/>
      <c r="W30" s="485"/>
      <c r="X30" s="485"/>
      <c r="Y30" s="485"/>
      <c r="Z30" s="485"/>
      <c r="AA30" s="485"/>
      <c r="AB30" s="485"/>
      <c r="AC30" s="485"/>
      <c r="AD30" s="892"/>
      <c r="AE30" s="892"/>
      <c r="AF30" s="892"/>
      <c r="AG30" s="892"/>
      <c r="AH30" s="892"/>
      <c r="AI30" s="892"/>
      <c r="AJ30" s="485" t="s">
        <v>20</v>
      </c>
      <c r="AK30" s="486"/>
      <c r="AL30" s="156"/>
      <c r="AM30" s="156"/>
      <c r="AN30" s="156"/>
      <c r="AO30" s="156"/>
      <c r="AP30" s="156"/>
      <c r="AQ30" s="156"/>
      <c r="AR30" s="188"/>
      <c r="AS30" s="156"/>
    </row>
    <row r="31" spans="1:45" x14ac:dyDescent="0.15">
      <c r="A31" s="156"/>
      <c r="B31" s="187"/>
      <c r="C31" s="385"/>
      <c r="D31" s="477" t="s">
        <v>474</v>
      </c>
      <c r="E31" s="485"/>
      <c r="F31" s="485"/>
      <c r="G31" s="485"/>
      <c r="H31" s="485"/>
      <c r="I31" s="485"/>
      <c r="J31" s="485"/>
      <c r="K31" s="485"/>
      <c r="L31" s="485"/>
      <c r="M31" s="486"/>
      <c r="N31" s="487"/>
      <c r="O31" s="938" t="s">
        <v>2128</v>
      </c>
      <c r="P31" s="938"/>
      <c r="Q31" s="938"/>
      <c r="R31" s="939"/>
      <c r="S31" s="939"/>
      <c r="T31" s="940" t="s">
        <v>4</v>
      </c>
      <c r="U31" s="940"/>
      <c r="V31" s="939"/>
      <c r="W31" s="939"/>
      <c r="X31" s="940" t="s">
        <v>5</v>
      </c>
      <c r="Y31" s="940"/>
      <c r="Z31" s="941"/>
      <c r="AA31" s="941"/>
      <c r="AB31" s="942" t="s">
        <v>14</v>
      </c>
      <c r="AC31" s="942"/>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475</v>
      </c>
      <c r="E32" s="485"/>
      <c r="F32" s="485"/>
      <c r="G32" s="485"/>
      <c r="H32" s="485"/>
      <c r="I32" s="485"/>
      <c r="J32" s="485"/>
      <c r="K32" s="485"/>
      <c r="L32" s="485"/>
      <c r="M32" s="486"/>
      <c r="N32" s="487"/>
      <c r="O32" s="485" t="s">
        <v>2725</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476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461</v>
      </c>
      <c r="E34" s="485"/>
      <c r="F34" s="485"/>
      <c r="G34" s="485"/>
      <c r="H34" s="488"/>
      <c r="I34" s="932"/>
      <c r="J34" s="933"/>
      <c r="K34" s="933"/>
      <c r="L34" s="933"/>
      <c r="M34" s="933"/>
      <c r="N34" s="933"/>
      <c r="O34" s="933"/>
      <c r="P34" s="933"/>
      <c r="Q34" s="933"/>
      <c r="R34" s="933"/>
      <c r="S34" s="933"/>
      <c r="T34" s="933"/>
      <c r="U34" s="933"/>
      <c r="V34" s="933"/>
      <c r="W34" s="933"/>
      <c r="X34" s="933"/>
      <c r="Y34" s="933"/>
      <c r="Z34" s="933"/>
      <c r="AA34" s="933"/>
      <c r="AB34" s="933"/>
      <c r="AC34" s="933"/>
      <c r="AD34" s="933"/>
      <c r="AE34" s="933"/>
      <c r="AF34" s="933"/>
      <c r="AG34" s="933"/>
      <c r="AH34" s="933"/>
      <c r="AI34" s="933"/>
      <c r="AJ34" s="933"/>
      <c r="AK34" s="933"/>
      <c r="AL34" s="933"/>
      <c r="AM34" s="933"/>
      <c r="AN34" s="933"/>
      <c r="AO34" s="933"/>
      <c r="AP34" s="933"/>
      <c r="AQ34" s="934"/>
      <c r="AR34" s="472"/>
      <c r="AS34" s="177"/>
    </row>
    <row r="35" spans="1:45" x14ac:dyDescent="0.15">
      <c r="A35" s="156"/>
      <c r="B35" s="187"/>
      <c r="C35" s="385"/>
      <c r="D35" s="477" t="s">
        <v>477</v>
      </c>
      <c r="E35" s="485"/>
      <c r="F35" s="485"/>
      <c r="G35" s="485"/>
      <c r="H35" s="488"/>
      <c r="I35" s="932"/>
      <c r="J35" s="933"/>
      <c r="K35" s="933"/>
      <c r="L35" s="933"/>
      <c r="M35" s="933"/>
      <c r="N35" s="933"/>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33"/>
      <c r="AN35" s="933"/>
      <c r="AO35" s="933"/>
      <c r="AP35" s="933"/>
      <c r="AQ35" s="934"/>
      <c r="AR35" s="472"/>
      <c r="AS35" s="177"/>
    </row>
    <row r="36" spans="1:45" x14ac:dyDescent="0.15">
      <c r="A36" s="156"/>
      <c r="B36" s="187"/>
      <c r="C36" s="385"/>
      <c r="D36" s="477" t="s">
        <v>468</v>
      </c>
      <c r="E36" s="485"/>
      <c r="F36" s="485"/>
      <c r="G36" s="485"/>
      <c r="H36" s="488"/>
      <c r="I36" s="935"/>
      <c r="J36" s="936"/>
      <c r="K36" s="936"/>
      <c r="L36" s="936"/>
      <c r="M36" s="481" t="s">
        <v>353</v>
      </c>
      <c r="N36" s="936"/>
      <c r="O36" s="936"/>
      <c r="P36" s="936"/>
      <c r="Q36" s="93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469</v>
      </c>
      <c r="E37" s="485"/>
      <c r="F37" s="485"/>
      <c r="G37" s="485"/>
      <c r="H37" s="488"/>
      <c r="I37" s="932"/>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33"/>
      <c r="AO37" s="933"/>
      <c r="AP37" s="933"/>
      <c r="AQ37" s="934"/>
      <c r="AR37" s="472"/>
      <c r="AS37" s="177"/>
    </row>
    <row r="38" spans="1:45" x14ac:dyDescent="0.15">
      <c r="A38" s="156"/>
      <c r="B38" s="187"/>
      <c r="C38" s="385"/>
      <c r="D38" s="477" t="s">
        <v>465</v>
      </c>
      <c r="E38" s="485"/>
      <c r="F38" s="485"/>
      <c r="G38" s="485"/>
      <c r="H38" s="488"/>
      <c r="I38" s="932"/>
      <c r="J38" s="933"/>
      <c r="K38" s="933"/>
      <c r="L38" s="933"/>
      <c r="M38" s="470" t="s">
        <v>353</v>
      </c>
      <c r="N38" s="933"/>
      <c r="O38" s="933"/>
      <c r="P38" s="933"/>
      <c r="Q38" s="933"/>
      <c r="R38" s="470" t="s">
        <v>353</v>
      </c>
      <c r="S38" s="933"/>
      <c r="T38" s="933"/>
      <c r="U38" s="933"/>
      <c r="V38" s="93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478</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58" t="s">
        <v>484</v>
      </c>
      <c r="C42" s="858"/>
      <c r="D42" s="858"/>
      <c r="E42" s="858"/>
      <c r="F42" s="858"/>
      <c r="G42" s="858"/>
      <c r="H42" s="858"/>
      <c r="I42" s="858"/>
      <c r="J42" s="858"/>
      <c r="K42" s="858"/>
      <c r="L42" s="858"/>
      <c r="M42" s="858"/>
      <c r="N42" s="858"/>
      <c r="O42" s="858"/>
      <c r="P42" s="858"/>
      <c r="Q42" s="858"/>
      <c r="R42" s="858"/>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156"/>
    </row>
    <row r="43" spans="1:45" ht="13.5" customHeight="1" x14ac:dyDescent="0.15">
      <c r="B43" s="499" t="s">
        <v>2624</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2734</v>
      </c>
      <c r="D44" s="490"/>
      <c r="E44" s="490"/>
      <c r="F44" s="490"/>
      <c r="G44" s="490"/>
      <c r="H44" s="490"/>
      <c r="I44" s="490"/>
      <c r="J44" s="490"/>
      <c r="K44" s="491"/>
      <c r="L44" s="492"/>
      <c r="M44" s="931" t="s">
        <v>2128</v>
      </c>
      <c r="N44" s="931"/>
      <c r="O44" s="930" t="str">
        <f>IF(ISBLANK('確認(2～6面)'!R301),"",'確認(2～6面)'!R301)</f>
        <v/>
      </c>
      <c r="P44" s="930"/>
      <c r="Q44" s="490" t="s">
        <v>2625</v>
      </c>
      <c r="R44" s="930" t="str">
        <f>IF(ISBLANK('確認(2～6面)'!V301),"",'確認(2～6面)'!V301)</f>
        <v/>
      </c>
      <c r="S44" s="930"/>
      <c r="T44" s="490" t="s">
        <v>2626</v>
      </c>
      <c r="U44" s="930" t="str">
        <f>IF(ISBLANK('確認(2～6面)'!Z301),"",'確認(2～6面)'!Z301)</f>
        <v/>
      </c>
      <c r="V44" s="930"/>
      <c r="W44" s="490" t="s">
        <v>2627</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2742</v>
      </c>
      <c r="D45" s="490"/>
      <c r="E45" s="490"/>
      <c r="F45" s="490"/>
      <c r="G45" s="490"/>
      <c r="H45" s="490"/>
      <c r="I45" s="490"/>
      <c r="J45" s="490"/>
      <c r="K45" s="491"/>
      <c r="L45" s="492"/>
      <c r="M45" s="931" t="s">
        <v>2128</v>
      </c>
      <c r="N45" s="931"/>
      <c r="O45" s="930" t="str">
        <f>IF(ISBLANK('確認(2～6面)'!R304),"",'確認(2～6面)'!R304)</f>
        <v/>
      </c>
      <c r="P45" s="930"/>
      <c r="Q45" s="490" t="s">
        <v>2625</v>
      </c>
      <c r="R45" s="930" t="str">
        <f>IF(ISBLANK('確認(2～6面)'!V304),"",'確認(2～6面)'!V304)</f>
        <v/>
      </c>
      <c r="S45" s="930"/>
      <c r="T45" s="490" t="s">
        <v>2626</v>
      </c>
      <c r="U45" s="930" t="str">
        <f>IF(ISBLANK('確認(2～6面)'!Z304),"",'確認(2～6面)'!Z304)</f>
        <v/>
      </c>
      <c r="V45" s="930"/>
      <c r="W45" s="490" t="s">
        <v>2627</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2628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2735</v>
      </c>
      <c r="D47" s="293"/>
      <c r="E47" s="293"/>
      <c r="F47" s="293"/>
      <c r="G47" s="293"/>
      <c r="H47" s="293"/>
      <c r="I47" s="293"/>
      <c r="J47" s="296"/>
      <c r="K47" s="493"/>
      <c r="L47" s="293"/>
      <c r="M47" s="293" t="s">
        <v>2629</v>
      </c>
      <c r="N47" s="293"/>
      <c r="O47" s="293"/>
      <c r="P47" s="293"/>
      <c r="Q47" s="293"/>
      <c r="R47" s="293"/>
      <c r="S47" s="293" t="s">
        <v>2632</v>
      </c>
      <c r="T47" s="293"/>
      <c r="U47" s="293"/>
      <c r="V47" s="293"/>
      <c r="W47" s="293"/>
      <c r="X47" s="293"/>
      <c r="Y47" s="293"/>
      <c r="Z47" s="293"/>
      <c r="AA47" s="293"/>
      <c r="AB47" s="293"/>
      <c r="AC47" s="293" t="s">
        <v>2634</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2630</v>
      </c>
      <c r="N48" s="157"/>
      <c r="O48" s="157"/>
      <c r="P48" s="157"/>
      <c r="Q48" s="157"/>
      <c r="R48" s="157"/>
      <c r="S48" s="157" t="s">
        <v>2631</v>
      </c>
      <c r="T48" s="157"/>
      <c r="U48" s="157"/>
      <c r="V48" s="157"/>
      <c r="W48" s="157"/>
      <c r="X48" s="157"/>
      <c r="Y48" s="157"/>
      <c r="Z48" s="157"/>
      <c r="AA48" s="157"/>
      <c r="AB48" s="157"/>
      <c r="AC48" s="157" t="s">
        <v>2633</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2738</v>
      </c>
      <c r="D49" s="293"/>
      <c r="E49" s="293"/>
      <c r="F49" s="293"/>
      <c r="G49" s="293"/>
      <c r="H49" s="293"/>
      <c r="I49" s="293"/>
      <c r="J49" s="296"/>
      <c r="K49" s="493"/>
      <c r="L49" s="293"/>
      <c r="M49" s="293" t="s">
        <v>2635</v>
      </c>
      <c r="N49" s="293"/>
      <c r="O49" s="293"/>
      <c r="P49" s="293"/>
      <c r="Q49" s="293"/>
      <c r="R49" s="293"/>
      <c r="S49" s="293"/>
      <c r="T49" s="293"/>
      <c r="U49" s="293"/>
      <c r="V49" s="293" t="s">
        <v>2636</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2739</v>
      </c>
      <c r="E50" s="156"/>
      <c r="F50" s="156"/>
      <c r="G50" s="156"/>
      <c r="H50" s="156"/>
      <c r="I50" s="156"/>
      <c r="J50" s="188"/>
      <c r="K50" s="495"/>
      <c r="L50" s="156"/>
      <c r="M50" s="156" t="s">
        <v>2637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2638</v>
      </c>
      <c r="N51" s="157"/>
      <c r="O51" s="157"/>
      <c r="P51" s="157"/>
      <c r="Q51" s="157"/>
      <c r="R51" s="157"/>
      <c r="S51" s="157"/>
      <c r="T51" s="157"/>
      <c r="U51" s="157"/>
      <c r="V51" s="157"/>
      <c r="W51" s="157"/>
      <c r="X51" s="157"/>
      <c r="Y51" s="157" t="s">
        <v>2639</v>
      </c>
      <c r="Z51" s="157"/>
      <c r="AA51" s="157"/>
      <c r="AB51" s="157"/>
      <c r="AC51" s="157"/>
      <c r="AD51" s="157"/>
      <c r="AE51" s="157"/>
      <c r="AF51" s="157"/>
      <c r="AG51" s="157"/>
      <c r="AH51" s="157"/>
      <c r="AI51" s="157"/>
      <c r="AJ51" s="157"/>
      <c r="AK51" s="157"/>
      <c r="AL51" s="440"/>
      <c r="AM51" s="440"/>
      <c r="AN51" s="440"/>
      <c r="AO51" s="440"/>
      <c r="AP51" s="440"/>
      <c r="AQ51" s="192"/>
      <c r="AR51" s="188"/>
      <c r="AS51" s="156"/>
      <c r="AU51" s="881" t="str">
        <f>IF(H48="④","【ｲ.種別】｢会社｣の場合、【ﾛ.業種】【ﾊ.資本の額又は出資の総額】を入力","")</f>
        <v/>
      </c>
      <c r="AV51" s="881"/>
      <c r="AW51" s="881"/>
      <c r="AX51" s="881"/>
      <c r="AY51" s="881"/>
    </row>
    <row r="52" spans="1:51" x14ac:dyDescent="0.15">
      <c r="B52" s="187" t="s">
        <v>2645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2736</v>
      </c>
      <c r="D53" s="293"/>
      <c r="E53" s="293"/>
      <c r="F53" s="293"/>
      <c r="G53" s="293"/>
      <c r="H53" s="293"/>
      <c r="I53" s="293"/>
      <c r="J53" s="503"/>
      <c r="K53" s="908" t="str">
        <f>IF(ISBLANK('確認(2～6面)'!J203),"",'確認(2～6面)'!J203)</f>
        <v/>
      </c>
      <c r="L53" s="909"/>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10"/>
      <c r="AR53" s="498"/>
      <c r="AS53" s="56"/>
    </row>
    <row r="54" spans="1:51" x14ac:dyDescent="0.15">
      <c r="A54" s="156"/>
      <c r="B54" s="187"/>
      <c r="C54" s="187"/>
      <c r="D54" s="156"/>
      <c r="E54" s="156"/>
      <c r="F54" s="156"/>
      <c r="G54" s="156"/>
      <c r="H54" s="156"/>
      <c r="I54" s="156"/>
      <c r="J54" s="504"/>
      <c r="K54" s="882" t="str">
        <f>IF(ISBLANK('確認(2～6面)'!J204),"",'確認(2～6面)'!J204)</f>
        <v/>
      </c>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743"/>
      <c r="AP54" s="743"/>
      <c r="AQ54" s="883"/>
      <c r="AR54" s="498"/>
      <c r="AS54" s="56"/>
    </row>
    <row r="55" spans="1:51" x14ac:dyDescent="0.15">
      <c r="A55" s="156"/>
      <c r="B55" s="187"/>
      <c r="C55" s="187"/>
      <c r="D55" s="156"/>
      <c r="E55" s="156"/>
      <c r="F55" s="156"/>
      <c r="G55" s="156"/>
      <c r="H55" s="156"/>
      <c r="I55" s="156"/>
      <c r="J55" s="504"/>
      <c r="K55" s="882" t="str">
        <f>IF(ISBLANK('確認(2～6面)'!J205),"",'確認(2～6面)'!J205)</f>
        <v/>
      </c>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883"/>
      <c r="AR55" s="498"/>
      <c r="AS55" s="56"/>
    </row>
    <row r="56" spans="1:51" x14ac:dyDescent="0.15">
      <c r="A56" s="156"/>
      <c r="B56" s="187"/>
      <c r="C56" s="190"/>
      <c r="D56" s="157"/>
      <c r="E56" s="157"/>
      <c r="F56" s="157"/>
      <c r="G56" s="157"/>
      <c r="H56" s="157"/>
      <c r="I56" s="157"/>
      <c r="J56" s="465"/>
      <c r="K56" s="884" t="str">
        <f>IF(ISBLANK('確認(2～6面)'!J206),"",'確認(2～6面)'!J206)</f>
        <v/>
      </c>
      <c r="L56" s="885"/>
      <c r="M56" s="885"/>
      <c r="N56" s="885"/>
      <c r="O56" s="885"/>
      <c r="P56" s="885"/>
      <c r="Q56" s="885"/>
      <c r="R56" s="885"/>
      <c r="S56" s="885"/>
      <c r="T56" s="885"/>
      <c r="U56" s="885"/>
      <c r="V56" s="885"/>
      <c r="W56" s="885"/>
      <c r="X56" s="885"/>
      <c r="Y56" s="885"/>
      <c r="Z56" s="885"/>
      <c r="AA56" s="885"/>
      <c r="AB56" s="885"/>
      <c r="AC56" s="885"/>
      <c r="AD56" s="885"/>
      <c r="AE56" s="885"/>
      <c r="AF56" s="885"/>
      <c r="AG56" s="885"/>
      <c r="AH56" s="885"/>
      <c r="AI56" s="885"/>
      <c r="AJ56" s="885"/>
      <c r="AK56" s="885"/>
      <c r="AL56" s="885"/>
      <c r="AM56" s="885"/>
      <c r="AN56" s="885"/>
      <c r="AO56" s="885"/>
      <c r="AP56" s="885"/>
      <c r="AQ56" s="886"/>
      <c r="AR56" s="498"/>
      <c r="AS56" s="56"/>
    </row>
    <row r="57" spans="1:51" x14ac:dyDescent="0.15">
      <c r="A57" s="156"/>
      <c r="B57" s="480"/>
      <c r="C57" s="184" t="s">
        <v>2737</v>
      </c>
      <c r="D57" s="293"/>
      <c r="E57" s="293"/>
      <c r="F57" s="293"/>
      <c r="G57" s="293"/>
      <c r="H57" s="293"/>
      <c r="I57" s="293"/>
      <c r="J57" s="505"/>
      <c r="K57" s="508"/>
      <c r="L57" s="293" t="s">
        <v>2640</v>
      </c>
      <c r="M57" s="293"/>
      <c r="N57" s="293"/>
      <c r="O57" s="293"/>
      <c r="P57" s="293"/>
      <c r="Q57" s="293"/>
      <c r="R57" s="293"/>
      <c r="S57" s="509"/>
      <c r="T57" s="509"/>
      <c r="U57" s="293" t="s">
        <v>2641</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2642</v>
      </c>
      <c r="M58" s="156"/>
      <c r="N58" s="156"/>
      <c r="O58" s="156"/>
      <c r="P58" s="156"/>
      <c r="Q58" s="156"/>
      <c r="R58" s="156"/>
      <c r="S58" s="156"/>
      <c r="T58" s="156"/>
      <c r="U58" s="156"/>
      <c r="V58" s="156"/>
      <c r="W58" s="156"/>
      <c r="X58" s="156"/>
      <c r="Y58" s="156"/>
      <c r="Z58" s="441"/>
      <c r="AA58" s="441"/>
      <c r="AC58" s="156" t="s">
        <v>2643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2644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485</v>
      </c>
      <c r="C61" s="156"/>
      <c r="D61" s="156"/>
      <c r="E61" s="156"/>
      <c r="F61" s="156"/>
      <c r="G61" s="156"/>
      <c r="H61" s="156"/>
      <c r="I61" s="156"/>
      <c r="J61" s="441"/>
      <c r="K61" s="512"/>
      <c r="L61" s="485" t="s">
        <v>2646</v>
      </c>
      <c r="M61" s="485"/>
      <c r="N61" s="485"/>
      <c r="O61" s="485"/>
      <c r="P61" s="485"/>
      <c r="Q61" s="485"/>
      <c r="R61" s="513"/>
      <c r="S61" s="513"/>
      <c r="T61" s="485" t="s">
        <v>2647</v>
      </c>
      <c r="U61" s="485"/>
      <c r="V61" s="485"/>
      <c r="W61" s="485"/>
      <c r="X61" s="485"/>
      <c r="Y61" s="485"/>
      <c r="Z61" s="513"/>
      <c r="AA61" s="513"/>
      <c r="AB61" s="485" t="s">
        <v>2648</v>
      </c>
      <c r="AC61" s="485"/>
      <c r="AD61" s="485"/>
      <c r="AE61" s="485"/>
      <c r="AF61" s="485"/>
      <c r="AG61" s="485"/>
      <c r="AH61" s="513"/>
      <c r="AI61" s="513"/>
      <c r="AJ61" s="485" t="s">
        <v>2649</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486</v>
      </c>
      <c r="C63" s="156"/>
      <c r="D63" s="156"/>
      <c r="E63" s="156"/>
      <c r="F63" s="156"/>
      <c r="G63" s="156"/>
      <c r="H63" s="156"/>
      <c r="I63" s="156"/>
      <c r="J63" s="441"/>
      <c r="K63" s="897"/>
      <c r="L63" s="864"/>
      <c r="M63" s="864"/>
      <c r="N63" s="864"/>
      <c r="O63" s="864"/>
      <c r="P63" s="864"/>
      <c r="Q63" s="864"/>
      <c r="R63" s="864"/>
      <c r="S63" s="864"/>
      <c r="T63" s="864"/>
      <c r="U63" s="864"/>
      <c r="V63" s="864"/>
      <c r="W63" s="898"/>
      <c r="X63" s="441"/>
      <c r="Y63" s="901" t="s">
        <v>2743</v>
      </c>
      <c r="Z63" s="902"/>
      <c r="AA63" s="902"/>
      <c r="AB63" s="902"/>
      <c r="AC63" s="902"/>
      <c r="AD63" s="902"/>
      <c r="AE63" s="902"/>
      <c r="AF63" s="902"/>
      <c r="AG63" s="902"/>
      <c r="AH63" s="902"/>
      <c r="AI63" s="902"/>
      <c r="AJ63" s="902"/>
      <c r="AK63" s="902"/>
      <c r="AL63" s="902"/>
      <c r="AM63" s="902"/>
      <c r="AN63" s="902"/>
      <c r="AO63" s="902"/>
      <c r="AP63" s="902"/>
      <c r="AQ63" s="902"/>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487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2740</v>
      </c>
      <c r="D66" s="485"/>
      <c r="E66" s="485"/>
      <c r="F66" s="485"/>
      <c r="G66" s="485"/>
      <c r="H66" s="485"/>
      <c r="I66" s="485"/>
      <c r="J66" s="486"/>
      <c r="K66" s="897"/>
      <c r="L66" s="864"/>
      <c r="M66" s="864"/>
      <c r="N66" s="864"/>
      <c r="O66" s="864"/>
      <c r="P66" s="864"/>
      <c r="Q66" s="864"/>
      <c r="R66" s="864"/>
      <c r="S66" s="864"/>
      <c r="T66" s="864"/>
      <c r="U66" s="864"/>
      <c r="V66" s="899"/>
      <c r="W66" s="864"/>
      <c r="X66" s="864"/>
      <c r="Y66" s="864"/>
      <c r="Z66" s="864"/>
      <c r="AA66" s="864"/>
      <c r="AB66" s="864"/>
      <c r="AC66" s="864"/>
      <c r="AD66" s="864"/>
      <c r="AE66" s="864"/>
      <c r="AF66" s="900"/>
      <c r="AG66" s="864"/>
      <c r="AH66" s="864"/>
      <c r="AI66" s="864"/>
      <c r="AJ66" s="864"/>
      <c r="AK66" s="864"/>
      <c r="AL66" s="864"/>
      <c r="AM66" s="864"/>
      <c r="AN66" s="864"/>
      <c r="AO66" s="864"/>
      <c r="AP66" s="864"/>
      <c r="AQ66" s="898"/>
      <c r="AR66" s="188"/>
      <c r="AS66" s="156"/>
    </row>
    <row r="67" spans="1:45" ht="27.75" customHeight="1" x14ac:dyDescent="0.15">
      <c r="A67" s="156"/>
      <c r="B67" s="495"/>
      <c r="C67" s="487" t="s">
        <v>2741</v>
      </c>
      <c r="D67" s="485"/>
      <c r="E67" s="485"/>
      <c r="F67" s="485"/>
      <c r="G67" s="485"/>
      <c r="H67" s="485"/>
      <c r="I67" s="485"/>
      <c r="J67" s="486"/>
      <c r="K67" s="903"/>
      <c r="L67" s="904"/>
      <c r="M67" s="904"/>
      <c r="N67" s="904"/>
      <c r="O67" s="904"/>
      <c r="P67" s="904"/>
      <c r="Q67" s="904"/>
      <c r="R67" s="904"/>
      <c r="S67" s="904"/>
      <c r="T67" s="904"/>
      <c r="U67" s="904"/>
      <c r="V67" s="905"/>
      <c r="W67" s="904"/>
      <c r="X67" s="904"/>
      <c r="Y67" s="904"/>
      <c r="Z67" s="904"/>
      <c r="AA67" s="904"/>
      <c r="AB67" s="904"/>
      <c r="AC67" s="904"/>
      <c r="AD67" s="904"/>
      <c r="AE67" s="904"/>
      <c r="AF67" s="906"/>
      <c r="AG67" s="904"/>
      <c r="AH67" s="904"/>
      <c r="AI67" s="904"/>
      <c r="AJ67" s="904"/>
      <c r="AK67" s="904"/>
      <c r="AL67" s="904"/>
      <c r="AM67" s="904"/>
      <c r="AN67" s="904"/>
      <c r="AO67" s="904"/>
      <c r="AP67" s="904"/>
      <c r="AQ67" s="907"/>
      <c r="AR67" s="188"/>
      <c r="AS67" s="156"/>
    </row>
    <row r="68" spans="1:45" ht="20.100000000000001" customHeight="1" x14ac:dyDescent="0.15">
      <c r="A68" s="156"/>
      <c r="B68" s="515"/>
      <c r="C68" s="875" t="s">
        <v>2753</v>
      </c>
      <c r="D68" s="876"/>
      <c r="E68" s="876"/>
      <c r="F68" s="876"/>
      <c r="G68" s="876"/>
      <c r="H68" s="876"/>
      <c r="I68" s="876"/>
      <c r="J68" s="877"/>
      <c r="K68" s="896"/>
      <c r="L68" s="892"/>
      <c r="M68" s="892"/>
      <c r="N68" s="892"/>
      <c r="O68" s="892"/>
      <c r="P68" s="892"/>
      <c r="Q68" s="892"/>
      <c r="R68" s="892"/>
      <c r="S68" s="892"/>
      <c r="T68" s="892"/>
      <c r="U68" s="892"/>
      <c r="V68" s="894"/>
      <c r="W68" s="892"/>
      <c r="X68" s="892"/>
      <c r="Y68" s="892"/>
      <c r="Z68" s="892"/>
      <c r="AA68" s="892"/>
      <c r="AB68" s="892"/>
      <c r="AC68" s="892"/>
      <c r="AD68" s="892"/>
      <c r="AE68" s="892"/>
      <c r="AF68" s="895"/>
      <c r="AG68" s="892"/>
      <c r="AH68" s="892"/>
      <c r="AI68" s="892"/>
      <c r="AJ68" s="892"/>
      <c r="AK68" s="892"/>
      <c r="AL68" s="892"/>
      <c r="AM68" s="892"/>
      <c r="AN68" s="892"/>
      <c r="AO68" s="892"/>
      <c r="AP68" s="892"/>
      <c r="AQ68" s="893"/>
      <c r="AR68" s="514"/>
      <c r="AS68" s="156"/>
    </row>
    <row r="69" spans="1:45" x14ac:dyDescent="0.15">
      <c r="A69" s="156"/>
      <c r="B69" s="514"/>
      <c r="C69" s="878"/>
      <c r="D69" s="879"/>
      <c r="E69" s="879"/>
      <c r="F69" s="879"/>
      <c r="G69" s="879"/>
      <c r="H69" s="879"/>
      <c r="I69" s="879"/>
      <c r="J69" s="880"/>
      <c r="K69" s="887" t="s">
        <v>2650</v>
      </c>
      <c r="L69" s="887"/>
      <c r="M69" s="887"/>
      <c r="N69" s="887"/>
      <c r="O69" s="887"/>
      <c r="P69" s="887"/>
      <c r="Q69" s="887"/>
      <c r="R69" s="887"/>
      <c r="S69" s="887"/>
      <c r="T69" s="887"/>
      <c r="U69" s="888"/>
      <c r="V69" s="889" t="s">
        <v>2650</v>
      </c>
      <c r="W69" s="887"/>
      <c r="X69" s="887"/>
      <c r="Y69" s="887"/>
      <c r="Z69" s="887"/>
      <c r="AA69" s="887"/>
      <c r="AB69" s="887"/>
      <c r="AC69" s="887"/>
      <c r="AD69" s="887"/>
      <c r="AE69" s="887"/>
      <c r="AF69" s="890"/>
      <c r="AG69" s="891" t="s">
        <v>2650</v>
      </c>
      <c r="AH69" s="887"/>
      <c r="AI69" s="887"/>
      <c r="AJ69" s="887"/>
      <c r="AK69" s="887"/>
      <c r="AL69" s="887"/>
      <c r="AM69" s="887"/>
      <c r="AN69" s="887"/>
      <c r="AO69" s="887"/>
      <c r="AP69" s="887"/>
      <c r="AQ69" s="887"/>
      <c r="AR69" s="514"/>
      <c r="AS69" s="156"/>
    </row>
    <row r="70" spans="1:45" ht="33" customHeight="1" x14ac:dyDescent="0.15">
      <c r="A70" s="156"/>
      <c r="B70" s="187"/>
      <c r="C70" s="865" t="s">
        <v>2994</v>
      </c>
      <c r="D70" s="911"/>
      <c r="E70" s="911"/>
      <c r="F70" s="911"/>
      <c r="G70" s="911"/>
      <c r="H70" s="911"/>
      <c r="I70" s="911"/>
      <c r="J70" s="912"/>
      <c r="K70" s="897"/>
      <c r="L70" s="864"/>
      <c r="M70" s="864"/>
      <c r="N70" s="864"/>
      <c r="O70" s="864"/>
      <c r="P70" s="864"/>
      <c r="Q70" s="864"/>
      <c r="R70" s="864"/>
      <c r="S70" s="864"/>
      <c r="T70" s="864"/>
      <c r="U70" s="864"/>
      <c r="V70" s="899"/>
      <c r="W70" s="864"/>
      <c r="X70" s="864"/>
      <c r="Y70" s="864"/>
      <c r="Z70" s="864"/>
      <c r="AA70" s="864"/>
      <c r="AB70" s="864"/>
      <c r="AC70" s="864"/>
      <c r="AD70" s="864"/>
      <c r="AE70" s="864"/>
      <c r="AF70" s="900"/>
      <c r="AG70" s="864"/>
      <c r="AH70" s="864"/>
      <c r="AI70" s="864"/>
      <c r="AJ70" s="864"/>
      <c r="AK70" s="864"/>
      <c r="AL70" s="864"/>
      <c r="AM70" s="864"/>
      <c r="AN70" s="864"/>
      <c r="AO70" s="864"/>
      <c r="AP70" s="864"/>
      <c r="AQ70" s="898"/>
      <c r="AR70" s="514"/>
      <c r="AS70" s="156"/>
    </row>
    <row r="71" spans="1:45" x14ac:dyDescent="0.15">
      <c r="A71" s="156"/>
      <c r="B71" s="514"/>
      <c r="C71" s="966" t="s">
        <v>2745</v>
      </c>
      <c r="D71" s="911"/>
      <c r="E71" s="911"/>
      <c r="F71" s="911"/>
      <c r="G71" s="911"/>
      <c r="H71" s="911"/>
      <c r="I71" s="911"/>
      <c r="J71" s="912"/>
      <c r="K71" s="897"/>
      <c r="L71" s="864"/>
      <c r="M71" s="864"/>
      <c r="N71" s="864"/>
      <c r="O71" s="864"/>
      <c r="P71" s="864"/>
      <c r="Q71" s="864"/>
      <c r="R71" s="862" t="s">
        <v>2744</v>
      </c>
      <c r="S71" s="862"/>
      <c r="T71" s="862"/>
      <c r="U71" s="862"/>
      <c r="V71" s="899"/>
      <c r="W71" s="864"/>
      <c r="X71" s="864"/>
      <c r="Y71" s="864"/>
      <c r="Z71" s="864"/>
      <c r="AA71" s="864"/>
      <c r="AB71" s="864"/>
      <c r="AC71" s="862" t="s">
        <v>2744</v>
      </c>
      <c r="AD71" s="862"/>
      <c r="AE71" s="862"/>
      <c r="AF71" s="918"/>
      <c r="AG71" s="864"/>
      <c r="AH71" s="864"/>
      <c r="AI71" s="864"/>
      <c r="AJ71" s="864"/>
      <c r="AK71" s="864"/>
      <c r="AL71" s="864"/>
      <c r="AM71" s="864"/>
      <c r="AN71" s="862" t="s">
        <v>2744</v>
      </c>
      <c r="AO71" s="862"/>
      <c r="AP71" s="862"/>
      <c r="AQ71" s="891"/>
      <c r="AR71" s="514"/>
      <c r="AS71" s="156"/>
    </row>
    <row r="72" spans="1:45" ht="27" customHeight="1" x14ac:dyDescent="0.15">
      <c r="A72" s="156"/>
      <c r="B72" s="514"/>
      <c r="C72" s="865" t="s">
        <v>2746</v>
      </c>
      <c r="D72" s="911"/>
      <c r="E72" s="911"/>
      <c r="F72" s="911"/>
      <c r="G72" s="911"/>
      <c r="H72" s="911"/>
      <c r="I72" s="911"/>
      <c r="J72" s="912"/>
      <c r="K72" s="969"/>
      <c r="L72" s="970"/>
      <c r="M72" s="970"/>
      <c r="N72" s="970"/>
      <c r="O72" s="970"/>
      <c r="P72" s="970"/>
      <c r="Q72" s="970"/>
      <c r="R72" s="862" t="s">
        <v>2749</v>
      </c>
      <c r="S72" s="862"/>
      <c r="T72" s="862"/>
      <c r="U72" s="862"/>
      <c r="V72" s="971"/>
      <c r="W72" s="921"/>
      <c r="X72" s="921"/>
      <c r="Y72" s="921"/>
      <c r="Z72" s="921"/>
      <c r="AA72" s="921"/>
      <c r="AB72" s="921"/>
      <c r="AC72" s="862" t="s">
        <v>2749</v>
      </c>
      <c r="AD72" s="862"/>
      <c r="AE72" s="862"/>
      <c r="AF72" s="918"/>
      <c r="AG72" s="921"/>
      <c r="AH72" s="921"/>
      <c r="AI72" s="921"/>
      <c r="AJ72" s="921"/>
      <c r="AK72" s="921"/>
      <c r="AL72" s="921"/>
      <c r="AM72" s="921"/>
      <c r="AN72" s="862" t="s">
        <v>2749</v>
      </c>
      <c r="AO72" s="862"/>
      <c r="AP72" s="862"/>
      <c r="AQ72" s="891"/>
      <c r="AR72" s="514"/>
      <c r="AS72" s="156"/>
    </row>
    <row r="73" spans="1:45" x14ac:dyDescent="0.15">
      <c r="A73" s="156"/>
      <c r="B73" s="514"/>
      <c r="C73" s="922" t="s">
        <v>2754</v>
      </c>
      <c r="D73" s="923"/>
      <c r="E73" s="923"/>
      <c r="F73" s="923"/>
      <c r="G73" s="923"/>
      <c r="H73" s="923"/>
      <c r="I73" s="923"/>
      <c r="J73" s="924"/>
      <c r="K73" s="967" t="s">
        <v>2750</v>
      </c>
      <c r="L73" s="919" t="s">
        <v>2747</v>
      </c>
      <c r="M73" s="919"/>
      <c r="N73" s="919"/>
      <c r="O73" s="888"/>
      <c r="P73" s="862"/>
      <c r="Q73" s="862"/>
      <c r="R73" s="862"/>
      <c r="S73" s="862"/>
      <c r="T73" s="862"/>
      <c r="U73" s="862"/>
      <c r="V73" s="972" t="s">
        <v>2750</v>
      </c>
      <c r="W73" s="919" t="s">
        <v>2747</v>
      </c>
      <c r="X73" s="919"/>
      <c r="Y73" s="919"/>
      <c r="Z73" s="888"/>
      <c r="AA73" s="862"/>
      <c r="AB73" s="862"/>
      <c r="AC73" s="862"/>
      <c r="AD73" s="862"/>
      <c r="AE73" s="862"/>
      <c r="AF73" s="918"/>
      <c r="AG73" s="924" t="s">
        <v>2750</v>
      </c>
      <c r="AH73" s="919" t="s">
        <v>2747</v>
      </c>
      <c r="AI73" s="919"/>
      <c r="AJ73" s="919"/>
      <c r="AK73" s="888"/>
      <c r="AL73" s="862"/>
      <c r="AM73" s="862"/>
      <c r="AN73" s="862"/>
      <c r="AO73" s="862"/>
      <c r="AP73" s="862"/>
      <c r="AQ73" s="891"/>
      <c r="AR73" s="514"/>
      <c r="AS73" s="156"/>
    </row>
    <row r="74" spans="1:45" x14ac:dyDescent="0.15">
      <c r="A74" s="156"/>
      <c r="B74" s="514"/>
      <c r="C74" s="925"/>
      <c r="D74" s="843"/>
      <c r="E74" s="843"/>
      <c r="F74" s="843"/>
      <c r="G74" s="843"/>
      <c r="H74" s="843"/>
      <c r="I74" s="843"/>
      <c r="J74" s="926"/>
      <c r="K74" s="968"/>
      <c r="L74" s="919" t="s">
        <v>2748</v>
      </c>
      <c r="M74" s="919"/>
      <c r="N74" s="919"/>
      <c r="O74" s="920"/>
      <c r="P74" s="921"/>
      <c r="Q74" s="921"/>
      <c r="R74" s="921"/>
      <c r="S74" s="921"/>
      <c r="T74" s="862" t="s">
        <v>2749</v>
      </c>
      <c r="U74" s="862"/>
      <c r="V74" s="973"/>
      <c r="W74" s="919" t="s">
        <v>2748</v>
      </c>
      <c r="X74" s="919"/>
      <c r="Y74" s="919"/>
      <c r="Z74" s="920"/>
      <c r="AA74" s="921"/>
      <c r="AB74" s="921"/>
      <c r="AC74" s="921"/>
      <c r="AD74" s="921"/>
      <c r="AE74" s="862" t="s">
        <v>2749</v>
      </c>
      <c r="AF74" s="918"/>
      <c r="AG74" s="929"/>
      <c r="AH74" s="919" t="s">
        <v>2748</v>
      </c>
      <c r="AI74" s="919"/>
      <c r="AJ74" s="919"/>
      <c r="AK74" s="920"/>
      <c r="AL74" s="921"/>
      <c r="AM74" s="921"/>
      <c r="AN74" s="921"/>
      <c r="AO74" s="921"/>
      <c r="AP74" s="862" t="s">
        <v>2749</v>
      </c>
      <c r="AQ74" s="891"/>
      <c r="AR74" s="514"/>
      <c r="AS74" s="156"/>
    </row>
    <row r="75" spans="1:45" x14ac:dyDescent="0.15">
      <c r="A75" s="156"/>
      <c r="B75" s="514"/>
      <c r="C75" s="925"/>
      <c r="D75" s="843"/>
      <c r="E75" s="843"/>
      <c r="F75" s="843"/>
      <c r="G75" s="843"/>
      <c r="H75" s="843"/>
      <c r="I75" s="843"/>
      <c r="J75" s="926"/>
      <c r="K75" s="967" t="s">
        <v>2751</v>
      </c>
      <c r="L75" s="919" t="s">
        <v>2747</v>
      </c>
      <c r="M75" s="919"/>
      <c r="N75" s="919"/>
      <c r="O75" s="888"/>
      <c r="P75" s="862"/>
      <c r="Q75" s="862"/>
      <c r="R75" s="862"/>
      <c r="S75" s="862"/>
      <c r="T75" s="862"/>
      <c r="U75" s="862"/>
      <c r="V75" s="972" t="s">
        <v>2751</v>
      </c>
      <c r="W75" s="919" t="s">
        <v>2747</v>
      </c>
      <c r="X75" s="919"/>
      <c r="Y75" s="919"/>
      <c r="Z75" s="888"/>
      <c r="AA75" s="862"/>
      <c r="AB75" s="862"/>
      <c r="AC75" s="862"/>
      <c r="AD75" s="862"/>
      <c r="AE75" s="862"/>
      <c r="AF75" s="918"/>
      <c r="AG75" s="924" t="s">
        <v>2751</v>
      </c>
      <c r="AH75" s="919" t="s">
        <v>2747</v>
      </c>
      <c r="AI75" s="919"/>
      <c r="AJ75" s="919"/>
      <c r="AK75" s="888"/>
      <c r="AL75" s="862"/>
      <c r="AM75" s="862"/>
      <c r="AN75" s="862"/>
      <c r="AO75" s="862"/>
      <c r="AP75" s="862"/>
      <c r="AQ75" s="891"/>
      <c r="AR75" s="514"/>
      <c r="AS75" s="156"/>
    </row>
    <row r="76" spans="1:45" x14ac:dyDescent="0.15">
      <c r="A76" s="156"/>
      <c r="B76" s="514"/>
      <c r="C76" s="925"/>
      <c r="D76" s="843"/>
      <c r="E76" s="843"/>
      <c r="F76" s="843"/>
      <c r="G76" s="843"/>
      <c r="H76" s="843"/>
      <c r="I76" s="843"/>
      <c r="J76" s="926"/>
      <c r="K76" s="968"/>
      <c r="L76" s="919" t="s">
        <v>2748</v>
      </c>
      <c r="M76" s="919"/>
      <c r="N76" s="919"/>
      <c r="O76" s="920"/>
      <c r="P76" s="921"/>
      <c r="Q76" s="921"/>
      <c r="R76" s="921"/>
      <c r="S76" s="921"/>
      <c r="T76" s="862" t="s">
        <v>2749</v>
      </c>
      <c r="U76" s="862"/>
      <c r="V76" s="973"/>
      <c r="W76" s="919" t="s">
        <v>2748</v>
      </c>
      <c r="X76" s="919"/>
      <c r="Y76" s="919"/>
      <c r="Z76" s="920"/>
      <c r="AA76" s="921"/>
      <c r="AB76" s="921"/>
      <c r="AC76" s="921"/>
      <c r="AD76" s="921"/>
      <c r="AE76" s="862" t="s">
        <v>2749</v>
      </c>
      <c r="AF76" s="918"/>
      <c r="AG76" s="929"/>
      <c r="AH76" s="919" t="s">
        <v>2748</v>
      </c>
      <c r="AI76" s="919"/>
      <c r="AJ76" s="919"/>
      <c r="AK76" s="920"/>
      <c r="AL76" s="921"/>
      <c r="AM76" s="921"/>
      <c r="AN76" s="921"/>
      <c r="AO76" s="921"/>
      <c r="AP76" s="862" t="s">
        <v>2749</v>
      </c>
      <c r="AQ76" s="891"/>
      <c r="AR76" s="514"/>
      <c r="AS76" s="156"/>
    </row>
    <row r="77" spans="1:45" x14ac:dyDescent="0.15">
      <c r="A77" s="156"/>
      <c r="B77" s="514"/>
      <c r="C77" s="925"/>
      <c r="D77" s="843"/>
      <c r="E77" s="843"/>
      <c r="F77" s="843"/>
      <c r="G77" s="843"/>
      <c r="H77" s="843"/>
      <c r="I77" s="843"/>
      <c r="J77" s="926"/>
      <c r="K77" s="967" t="s">
        <v>2752</v>
      </c>
      <c r="L77" s="919" t="s">
        <v>2747</v>
      </c>
      <c r="M77" s="919"/>
      <c r="N77" s="919"/>
      <c r="O77" s="888"/>
      <c r="P77" s="862"/>
      <c r="Q77" s="862"/>
      <c r="R77" s="862"/>
      <c r="S77" s="862"/>
      <c r="T77" s="862"/>
      <c r="U77" s="862"/>
      <c r="V77" s="972" t="s">
        <v>2752</v>
      </c>
      <c r="W77" s="919" t="s">
        <v>2747</v>
      </c>
      <c r="X77" s="919"/>
      <c r="Y77" s="919"/>
      <c r="Z77" s="888"/>
      <c r="AA77" s="862"/>
      <c r="AB77" s="862"/>
      <c r="AC77" s="862"/>
      <c r="AD77" s="862"/>
      <c r="AE77" s="862"/>
      <c r="AF77" s="918"/>
      <c r="AG77" s="924" t="s">
        <v>2752</v>
      </c>
      <c r="AH77" s="919" t="s">
        <v>2747</v>
      </c>
      <c r="AI77" s="919"/>
      <c r="AJ77" s="919"/>
      <c r="AK77" s="888"/>
      <c r="AL77" s="862"/>
      <c r="AM77" s="862"/>
      <c r="AN77" s="862"/>
      <c r="AO77" s="862"/>
      <c r="AP77" s="862"/>
      <c r="AQ77" s="891"/>
      <c r="AR77" s="514"/>
      <c r="AS77" s="156"/>
    </row>
    <row r="78" spans="1:45" x14ac:dyDescent="0.15">
      <c r="A78" s="156"/>
      <c r="B78" s="514"/>
      <c r="C78" s="927"/>
      <c r="D78" s="928"/>
      <c r="E78" s="928"/>
      <c r="F78" s="928"/>
      <c r="G78" s="928"/>
      <c r="H78" s="928"/>
      <c r="I78" s="928"/>
      <c r="J78" s="929"/>
      <c r="K78" s="968"/>
      <c r="L78" s="919" t="s">
        <v>2748</v>
      </c>
      <c r="M78" s="919"/>
      <c r="N78" s="919"/>
      <c r="O78" s="920"/>
      <c r="P78" s="921"/>
      <c r="Q78" s="921"/>
      <c r="R78" s="921"/>
      <c r="S78" s="921"/>
      <c r="T78" s="862" t="s">
        <v>2749</v>
      </c>
      <c r="U78" s="862"/>
      <c r="V78" s="973"/>
      <c r="W78" s="919" t="s">
        <v>2748</v>
      </c>
      <c r="X78" s="919"/>
      <c r="Y78" s="919"/>
      <c r="Z78" s="920"/>
      <c r="AA78" s="921"/>
      <c r="AB78" s="921"/>
      <c r="AC78" s="921"/>
      <c r="AD78" s="921"/>
      <c r="AE78" s="862" t="s">
        <v>2749</v>
      </c>
      <c r="AF78" s="918"/>
      <c r="AG78" s="929"/>
      <c r="AH78" s="919" t="s">
        <v>2748</v>
      </c>
      <c r="AI78" s="919"/>
      <c r="AJ78" s="919"/>
      <c r="AK78" s="920"/>
      <c r="AL78" s="921"/>
      <c r="AM78" s="921"/>
      <c r="AN78" s="921"/>
      <c r="AO78" s="921"/>
      <c r="AP78" s="862" t="s">
        <v>2749</v>
      </c>
      <c r="AQ78" s="891"/>
      <c r="AR78" s="514"/>
      <c r="AS78" s="156"/>
    </row>
    <row r="79" spans="1:45" ht="20.100000000000001" customHeight="1" x14ac:dyDescent="0.15">
      <c r="A79" s="156"/>
      <c r="B79" s="514"/>
      <c r="C79" s="875" t="s">
        <v>2755</v>
      </c>
      <c r="D79" s="876"/>
      <c r="E79" s="876"/>
      <c r="F79" s="876"/>
      <c r="G79" s="876"/>
      <c r="H79" s="876"/>
      <c r="I79" s="876"/>
      <c r="J79" s="877"/>
      <c r="K79" s="897"/>
      <c r="L79" s="864"/>
      <c r="M79" s="864"/>
      <c r="N79" s="864"/>
      <c r="O79" s="864"/>
      <c r="P79" s="864"/>
      <c r="Q79" s="864"/>
      <c r="R79" s="862" t="s">
        <v>2757</v>
      </c>
      <c r="S79" s="862"/>
      <c r="T79" s="862"/>
      <c r="U79" s="918"/>
      <c r="V79" s="899"/>
      <c r="W79" s="864"/>
      <c r="X79" s="864"/>
      <c r="Y79" s="864"/>
      <c r="Z79" s="864"/>
      <c r="AA79" s="864"/>
      <c r="AB79" s="864"/>
      <c r="AC79" s="862" t="s">
        <v>2757</v>
      </c>
      <c r="AD79" s="862"/>
      <c r="AE79" s="862"/>
      <c r="AF79" s="918"/>
      <c r="AG79" s="899"/>
      <c r="AH79" s="864"/>
      <c r="AI79" s="864"/>
      <c r="AJ79" s="864"/>
      <c r="AK79" s="864"/>
      <c r="AL79" s="864"/>
      <c r="AM79" s="864"/>
      <c r="AN79" s="862" t="s">
        <v>2757</v>
      </c>
      <c r="AO79" s="862"/>
      <c r="AP79" s="862"/>
      <c r="AQ79" s="891"/>
      <c r="AR79" s="514"/>
      <c r="AS79" s="156"/>
    </row>
    <row r="80" spans="1:45" x14ac:dyDescent="0.15">
      <c r="A80" s="156"/>
      <c r="B80" s="514"/>
      <c r="C80" s="878"/>
      <c r="D80" s="879"/>
      <c r="E80" s="879"/>
      <c r="F80" s="879"/>
      <c r="G80" s="879"/>
      <c r="H80" s="879"/>
      <c r="I80" s="879"/>
      <c r="J80" s="880"/>
      <c r="K80" s="887" t="s">
        <v>2756</v>
      </c>
      <c r="L80" s="887"/>
      <c r="M80" s="887"/>
      <c r="N80" s="887"/>
      <c r="O80" s="887"/>
      <c r="P80" s="887"/>
      <c r="Q80" s="887"/>
      <c r="R80" s="887"/>
      <c r="S80" s="887"/>
      <c r="T80" s="887"/>
      <c r="U80" s="888"/>
      <c r="V80" s="889" t="s">
        <v>2756</v>
      </c>
      <c r="W80" s="887"/>
      <c r="X80" s="887"/>
      <c r="Y80" s="887"/>
      <c r="Z80" s="887"/>
      <c r="AA80" s="887"/>
      <c r="AB80" s="887"/>
      <c r="AC80" s="887"/>
      <c r="AD80" s="887"/>
      <c r="AE80" s="887"/>
      <c r="AF80" s="890"/>
      <c r="AG80" s="891" t="s">
        <v>2756</v>
      </c>
      <c r="AH80" s="887"/>
      <c r="AI80" s="887"/>
      <c r="AJ80" s="887"/>
      <c r="AK80" s="887"/>
      <c r="AL80" s="887"/>
      <c r="AM80" s="887"/>
      <c r="AN80" s="887"/>
      <c r="AO80" s="887"/>
      <c r="AP80" s="887"/>
      <c r="AQ80" s="887"/>
      <c r="AR80" s="514"/>
      <c r="AS80" s="156"/>
    </row>
    <row r="81" spans="1:45" ht="27" customHeight="1" x14ac:dyDescent="0.15">
      <c r="A81" s="156"/>
      <c r="B81" s="514"/>
      <c r="C81" s="974" t="s">
        <v>2758</v>
      </c>
      <c r="D81" s="911"/>
      <c r="E81" s="911"/>
      <c r="F81" s="911"/>
      <c r="G81" s="911"/>
      <c r="H81" s="911"/>
      <c r="I81" s="911"/>
      <c r="J81" s="912"/>
      <c r="K81" s="888"/>
      <c r="L81" s="862"/>
      <c r="M81" s="862"/>
      <c r="N81" s="864"/>
      <c r="O81" s="864"/>
      <c r="P81" s="864"/>
      <c r="Q81" s="864"/>
      <c r="R81" s="862" t="s">
        <v>2993</v>
      </c>
      <c r="S81" s="862"/>
      <c r="T81" s="862"/>
      <c r="U81" s="862"/>
      <c r="V81" s="975"/>
      <c r="W81" s="862"/>
      <c r="X81" s="862"/>
      <c r="Y81" s="864"/>
      <c r="Z81" s="864"/>
      <c r="AA81" s="864"/>
      <c r="AB81" s="864"/>
      <c r="AC81" s="862" t="s">
        <v>2993</v>
      </c>
      <c r="AD81" s="862"/>
      <c r="AE81" s="862"/>
      <c r="AF81" s="918"/>
      <c r="AG81" s="888"/>
      <c r="AH81" s="862"/>
      <c r="AI81" s="862"/>
      <c r="AJ81" s="864"/>
      <c r="AK81" s="864"/>
      <c r="AL81" s="864"/>
      <c r="AM81" s="864"/>
      <c r="AN81" s="862" t="s">
        <v>2993</v>
      </c>
      <c r="AO81" s="862"/>
      <c r="AP81" s="862"/>
      <c r="AQ81" s="891"/>
      <c r="AR81" s="514"/>
      <c r="AS81" s="156"/>
    </row>
    <row r="82" spans="1:45" ht="27" customHeight="1" x14ac:dyDescent="0.15">
      <c r="A82" s="156"/>
      <c r="B82" s="514"/>
      <c r="C82" s="974" t="s">
        <v>2759</v>
      </c>
      <c r="D82" s="911"/>
      <c r="E82" s="911"/>
      <c r="F82" s="911"/>
      <c r="G82" s="911"/>
      <c r="H82" s="911"/>
      <c r="I82" s="911"/>
      <c r="J82" s="912"/>
      <c r="K82" s="888" t="s">
        <v>2760</v>
      </c>
      <c r="L82" s="862"/>
      <c r="M82" s="862"/>
      <c r="N82" s="864"/>
      <c r="O82" s="864"/>
      <c r="P82" s="864"/>
      <c r="Q82" s="864"/>
      <c r="R82" s="862" t="s">
        <v>2993</v>
      </c>
      <c r="S82" s="862"/>
      <c r="T82" s="862"/>
      <c r="U82" s="862"/>
      <c r="V82" s="975" t="s">
        <v>2760</v>
      </c>
      <c r="W82" s="862"/>
      <c r="X82" s="862"/>
      <c r="Y82" s="864"/>
      <c r="Z82" s="864"/>
      <c r="AA82" s="864"/>
      <c r="AB82" s="864"/>
      <c r="AC82" s="862" t="s">
        <v>2993</v>
      </c>
      <c r="AD82" s="862"/>
      <c r="AE82" s="862"/>
      <c r="AF82" s="918"/>
      <c r="AG82" s="888" t="s">
        <v>2760</v>
      </c>
      <c r="AH82" s="862"/>
      <c r="AI82" s="862"/>
      <c r="AJ82" s="864"/>
      <c r="AK82" s="864"/>
      <c r="AL82" s="864"/>
      <c r="AM82" s="864"/>
      <c r="AN82" s="862" t="s">
        <v>2993</v>
      </c>
      <c r="AO82" s="862"/>
      <c r="AP82" s="862"/>
      <c r="AQ82" s="891"/>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488</v>
      </c>
      <c r="C84" s="156"/>
      <c r="D84" s="156"/>
      <c r="E84" s="156"/>
      <c r="F84" s="156"/>
      <c r="G84" s="156"/>
      <c r="H84" s="156"/>
      <c r="I84" s="156"/>
      <c r="J84" s="156"/>
      <c r="K84" s="156"/>
      <c r="L84" s="156"/>
      <c r="M84" s="156"/>
      <c r="N84" s="156"/>
      <c r="O84" s="156"/>
      <c r="P84" s="156"/>
      <c r="Q84" s="156"/>
      <c r="R84" s="156"/>
      <c r="S84" s="156"/>
      <c r="T84" s="855"/>
      <c r="U84" s="856"/>
      <c r="V84" s="856"/>
      <c r="W84" s="856"/>
      <c r="X84" s="856"/>
      <c r="Y84" s="856"/>
      <c r="Z84" s="856"/>
      <c r="AA84" s="857"/>
      <c r="AB84" s="843" t="s">
        <v>97</v>
      </c>
      <c r="AC84" s="843"/>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row>
    <row r="87" spans="1:45" x14ac:dyDescent="0.15">
      <c r="A87" s="156"/>
      <c r="B87" s="858" t="s">
        <v>559</v>
      </c>
      <c r="C87" s="858"/>
      <c r="D87" s="858"/>
      <c r="E87" s="858"/>
      <c r="F87" s="858"/>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560</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2761</v>
      </c>
      <c r="D90" s="485"/>
      <c r="E90" s="485"/>
      <c r="F90" s="485"/>
      <c r="G90" s="485"/>
      <c r="H90" s="485"/>
      <c r="I90" s="485"/>
      <c r="J90" s="486"/>
      <c r="K90" s="913"/>
      <c r="L90" s="914"/>
      <c r="M90" s="914"/>
      <c r="N90" s="914"/>
      <c r="O90" s="914"/>
      <c r="P90" s="914"/>
      <c r="Q90" s="915"/>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60" t="s">
        <v>2762</v>
      </c>
      <c r="D91" s="860"/>
      <c r="E91" s="860"/>
      <c r="F91" s="860"/>
      <c r="G91" s="860"/>
      <c r="H91" s="860"/>
      <c r="I91" s="860"/>
      <c r="J91" s="861"/>
      <c r="K91" s="487"/>
      <c r="L91" s="485"/>
      <c r="M91" s="517" t="s">
        <v>2763</v>
      </c>
      <c r="N91" s="517"/>
      <c r="O91" s="485"/>
      <c r="P91" s="485"/>
      <c r="Q91" s="518"/>
      <c r="R91" s="485"/>
      <c r="S91" s="513"/>
      <c r="T91" s="513"/>
      <c r="U91" s="517" t="s">
        <v>2764</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2765</v>
      </c>
      <c r="D92" s="293"/>
      <c r="E92" s="293"/>
      <c r="F92" s="293"/>
      <c r="G92" s="293"/>
      <c r="H92" s="293"/>
      <c r="I92" s="293"/>
      <c r="J92" s="296"/>
      <c r="K92" s="184"/>
      <c r="L92" s="516"/>
      <c r="M92" s="293" t="s">
        <v>2651</v>
      </c>
      <c r="N92" s="293"/>
      <c r="O92" s="293"/>
      <c r="P92" s="293"/>
      <c r="Q92" s="293"/>
      <c r="R92" s="293"/>
      <c r="S92" s="293"/>
      <c r="T92" s="293"/>
      <c r="U92" s="494"/>
      <c r="V92" s="293"/>
      <c r="W92" s="293" t="s">
        <v>2652</v>
      </c>
      <c r="X92" s="293"/>
      <c r="Y92" s="293"/>
      <c r="Z92" s="293"/>
      <c r="AA92" s="293"/>
      <c r="AB92" s="293"/>
      <c r="AC92" s="516"/>
      <c r="AD92" s="293"/>
      <c r="AE92" s="293" t="s">
        <v>2653</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2654</v>
      </c>
      <c r="N93" s="157"/>
      <c r="O93" s="157"/>
      <c r="P93" s="157"/>
      <c r="Q93" s="157"/>
      <c r="R93" s="157"/>
      <c r="S93" s="157"/>
      <c r="T93" s="157"/>
      <c r="U93" s="157"/>
      <c r="V93" s="157"/>
      <c r="W93" s="157"/>
      <c r="X93" s="157"/>
      <c r="Y93" s="157" t="s">
        <v>2655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2766</v>
      </c>
      <c r="D94" s="485"/>
      <c r="E94" s="485"/>
      <c r="F94" s="485"/>
      <c r="G94" s="485"/>
      <c r="H94" s="485"/>
      <c r="I94" s="485"/>
      <c r="J94" s="486"/>
      <c r="K94" s="487"/>
      <c r="L94" s="485"/>
      <c r="M94" s="485" t="s">
        <v>2656</v>
      </c>
      <c r="N94" s="485"/>
      <c r="O94" s="485"/>
      <c r="P94" s="485"/>
      <c r="Q94" s="485"/>
      <c r="R94" s="485"/>
      <c r="S94" s="485"/>
      <c r="T94" s="485"/>
      <c r="U94" s="485"/>
      <c r="V94" s="485" t="s">
        <v>2657</v>
      </c>
      <c r="W94" s="485"/>
      <c r="X94" s="485"/>
      <c r="Y94" s="485"/>
      <c r="Z94" s="485"/>
      <c r="AA94" s="485"/>
      <c r="AB94" s="485"/>
      <c r="AC94" s="485"/>
      <c r="AD94" s="485"/>
      <c r="AE94" s="485"/>
      <c r="AF94" s="485"/>
      <c r="AG94" s="485" t="s">
        <v>2658</v>
      </c>
      <c r="AH94" s="485"/>
      <c r="AI94" s="485"/>
      <c r="AJ94" s="485"/>
      <c r="AK94" s="485"/>
      <c r="AL94" s="485"/>
      <c r="AM94" s="485"/>
      <c r="AN94" s="469"/>
      <c r="AO94" s="156"/>
      <c r="AP94" s="156"/>
      <c r="AQ94" s="156"/>
      <c r="AR94" s="188"/>
      <c r="AS94" s="156"/>
    </row>
    <row r="95" spans="1:45" x14ac:dyDescent="0.15">
      <c r="A95" s="156"/>
      <c r="B95" s="495"/>
      <c r="C95" s="487" t="s">
        <v>2767</v>
      </c>
      <c r="D95" s="485"/>
      <c r="E95" s="485"/>
      <c r="F95" s="485"/>
      <c r="G95" s="485"/>
      <c r="H95" s="485"/>
      <c r="I95" s="485"/>
      <c r="J95" s="486"/>
      <c r="K95" s="519"/>
      <c r="L95" s="485"/>
      <c r="M95" s="485" t="s">
        <v>2659</v>
      </c>
      <c r="N95" s="485"/>
      <c r="O95" s="485"/>
      <c r="P95" s="485"/>
      <c r="Q95" s="485"/>
      <c r="R95" s="485"/>
      <c r="S95" s="485"/>
      <c r="T95" s="485"/>
      <c r="U95" s="485"/>
      <c r="V95" s="485" t="s">
        <v>2661</v>
      </c>
      <c r="W95" s="485"/>
      <c r="X95" s="485"/>
      <c r="Y95" s="485"/>
      <c r="Z95" s="485"/>
      <c r="AA95" s="485"/>
      <c r="AB95" s="485"/>
      <c r="AC95" s="485"/>
      <c r="AD95" s="485"/>
      <c r="AE95" s="485" t="s">
        <v>2660</v>
      </c>
      <c r="AF95" s="520"/>
      <c r="AG95" s="485"/>
      <c r="AH95" s="485"/>
      <c r="AI95" s="520"/>
      <c r="AJ95" s="485"/>
      <c r="AK95" s="485"/>
      <c r="AL95" s="485"/>
      <c r="AM95" s="485"/>
      <c r="AN95" s="486"/>
      <c r="AO95" s="156"/>
      <c r="AP95" s="156"/>
      <c r="AQ95" s="156"/>
      <c r="AR95" s="188"/>
      <c r="AS95" s="156"/>
    </row>
    <row r="96" spans="1:45" x14ac:dyDescent="0.15">
      <c r="A96" s="156"/>
      <c r="B96" s="495"/>
      <c r="C96" s="487" t="s">
        <v>2768</v>
      </c>
      <c r="D96" s="485"/>
      <c r="E96" s="485"/>
      <c r="F96" s="485"/>
      <c r="G96" s="485"/>
      <c r="H96" s="485"/>
      <c r="I96" s="485"/>
      <c r="J96" s="486"/>
      <c r="K96" s="184"/>
      <c r="L96" s="293"/>
      <c r="M96" s="293" t="s">
        <v>2662</v>
      </c>
      <c r="N96" s="293"/>
      <c r="O96" s="293"/>
      <c r="P96" s="293"/>
      <c r="Q96" s="293"/>
      <c r="R96" s="293"/>
      <c r="S96" s="293"/>
      <c r="T96" s="293"/>
      <c r="U96" s="293"/>
      <c r="V96" s="293"/>
      <c r="W96" s="293" t="s">
        <v>2663</v>
      </c>
      <c r="X96" s="293"/>
      <c r="Y96" s="293"/>
      <c r="Z96" s="293"/>
      <c r="AA96" s="293"/>
      <c r="AB96" s="293"/>
      <c r="AC96" s="293"/>
      <c r="AD96" s="293"/>
      <c r="AE96" s="293"/>
      <c r="AF96" s="293"/>
      <c r="AG96" s="293" t="s">
        <v>2664</v>
      </c>
      <c r="AH96" s="293"/>
      <c r="AI96" s="293"/>
      <c r="AJ96" s="293"/>
      <c r="AK96" s="293"/>
      <c r="AL96" s="293"/>
      <c r="AM96" s="293"/>
      <c r="AN96" s="296"/>
      <c r="AO96" s="156"/>
      <c r="AP96" s="156"/>
      <c r="AQ96" s="156"/>
      <c r="AR96" s="188"/>
      <c r="AS96" s="156"/>
    </row>
    <row r="97" spans="1:45" x14ac:dyDescent="0.15">
      <c r="A97" s="156"/>
      <c r="B97" s="495"/>
      <c r="C97" s="487" t="s">
        <v>2769</v>
      </c>
      <c r="D97" s="485"/>
      <c r="E97" s="485"/>
      <c r="F97" s="485"/>
      <c r="G97" s="485"/>
      <c r="H97" s="485"/>
      <c r="I97" s="485"/>
      <c r="J97" s="469"/>
      <c r="K97" s="519"/>
      <c r="L97" s="485"/>
      <c r="M97" s="485" t="s">
        <v>2665</v>
      </c>
      <c r="N97" s="485"/>
      <c r="O97" s="485"/>
      <c r="P97" s="485"/>
      <c r="Q97" s="485"/>
      <c r="R97" s="485"/>
      <c r="S97" s="485"/>
      <c r="T97" s="485" t="s">
        <v>2666</v>
      </c>
      <c r="U97" s="485"/>
      <c r="V97" s="485"/>
      <c r="W97" s="485"/>
      <c r="X97" s="485"/>
      <c r="Y97" s="485"/>
      <c r="Z97" s="485"/>
      <c r="AA97" s="485" t="s">
        <v>2667</v>
      </c>
      <c r="AB97" s="485"/>
      <c r="AC97" s="485"/>
      <c r="AD97" s="485"/>
      <c r="AE97" s="485"/>
      <c r="AF97" s="485"/>
      <c r="AG97" s="485"/>
      <c r="AH97" s="485"/>
      <c r="AI97" s="485"/>
      <c r="AJ97" s="485" t="s">
        <v>2668</v>
      </c>
      <c r="AK97" s="485"/>
      <c r="AL97" s="485"/>
      <c r="AM97" s="485"/>
      <c r="AN97" s="485"/>
      <c r="AO97" s="485"/>
      <c r="AP97" s="486"/>
      <c r="AQ97" s="156"/>
      <c r="AR97" s="188"/>
      <c r="AS97" s="156"/>
    </row>
    <row r="98" spans="1:45" x14ac:dyDescent="0.15">
      <c r="A98" s="156"/>
      <c r="B98" s="495"/>
      <c r="C98" s="487" t="s">
        <v>2770</v>
      </c>
      <c r="D98" s="485"/>
      <c r="E98" s="485"/>
      <c r="F98" s="485"/>
      <c r="G98" s="485"/>
      <c r="H98" s="485"/>
      <c r="I98" s="485"/>
      <c r="J98" s="486"/>
      <c r="K98" s="897"/>
      <c r="L98" s="864"/>
      <c r="M98" s="864"/>
      <c r="N98" s="864"/>
      <c r="O98" s="864"/>
      <c r="P98" s="862" t="s">
        <v>561</v>
      </c>
      <c r="Q98" s="862"/>
      <c r="R98" s="521"/>
      <c r="S98" s="864"/>
      <c r="T98" s="864"/>
      <c r="U98" s="864"/>
      <c r="V98" s="864"/>
      <c r="W98" s="864"/>
      <c r="X98" s="862" t="s">
        <v>561</v>
      </c>
      <c r="Y98" s="862"/>
      <c r="Z98" s="521"/>
      <c r="AA98" s="864"/>
      <c r="AB98" s="864"/>
      <c r="AC98" s="864"/>
      <c r="AD98" s="864"/>
      <c r="AE98" s="864"/>
      <c r="AF98" s="862" t="s">
        <v>561</v>
      </c>
      <c r="AG98" s="862"/>
      <c r="AH98" s="521"/>
      <c r="AI98" s="864"/>
      <c r="AJ98" s="864"/>
      <c r="AK98" s="864"/>
      <c r="AL98" s="864"/>
      <c r="AM98" s="864"/>
      <c r="AN98" s="862" t="s">
        <v>561</v>
      </c>
      <c r="AO98" s="862"/>
      <c r="AP98" s="486"/>
      <c r="AQ98" s="156"/>
      <c r="AR98" s="188"/>
      <c r="AS98" s="156"/>
    </row>
    <row r="99" spans="1:45" ht="27" customHeight="1" x14ac:dyDescent="0.15">
      <c r="A99" s="156"/>
      <c r="B99" s="495"/>
      <c r="C99" s="865" t="s">
        <v>2771</v>
      </c>
      <c r="D99" s="860"/>
      <c r="E99" s="860"/>
      <c r="F99" s="860"/>
      <c r="G99" s="860"/>
      <c r="H99" s="860"/>
      <c r="I99" s="860"/>
      <c r="J99" s="861"/>
      <c r="K99" s="855"/>
      <c r="L99" s="856"/>
      <c r="M99" s="856"/>
      <c r="N99" s="856"/>
      <c r="O99" s="856"/>
      <c r="P99" s="862" t="s">
        <v>97</v>
      </c>
      <c r="Q99" s="862"/>
      <c r="R99" s="521"/>
      <c r="S99" s="863"/>
      <c r="T99" s="856"/>
      <c r="U99" s="856"/>
      <c r="V99" s="856"/>
      <c r="W99" s="856"/>
      <c r="X99" s="862" t="s">
        <v>97</v>
      </c>
      <c r="Y99" s="862"/>
      <c r="Z99" s="521"/>
      <c r="AA99" s="863"/>
      <c r="AB99" s="856"/>
      <c r="AC99" s="856"/>
      <c r="AD99" s="856"/>
      <c r="AE99" s="856"/>
      <c r="AF99" s="862" t="s">
        <v>97</v>
      </c>
      <c r="AG99" s="862"/>
      <c r="AH99" s="521"/>
      <c r="AI99" s="863"/>
      <c r="AJ99" s="856"/>
      <c r="AK99" s="856"/>
      <c r="AL99" s="856"/>
      <c r="AM99" s="856"/>
      <c r="AN99" s="862" t="s">
        <v>97</v>
      </c>
      <c r="AO99" s="862"/>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2761</v>
      </c>
      <c r="D101" s="485"/>
      <c r="E101" s="485"/>
      <c r="F101" s="485"/>
      <c r="G101" s="485"/>
      <c r="H101" s="485"/>
      <c r="I101" s="485"/>
      <c r="J101" s="486"/>
      <c r="K101" s="913"/>
      <c r="L101" s="914"/>
      <c r="M101" s="914"/>
      <c r="N101" s="914"/>
      <c r="O101" s="914"/>
      <c r="P101" s="914"/>
      <c r="Q101" s="915"/>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60" t="s">
        <v>2762</v>
      </c>
      <c r="D102" s="860"/>
      <c r="E102" s="860"/>
      <c r="F102" s="860"/>
      <c r="G102" s="860"/>
      <c r="H102" s="860"/>
      <c r="I102" s="860"/>
      <c r="J102" s="861"/>
      <c r="K102" s="487"/>
      <c r="L102" s="485"/>
      <c r="M102" s="517" t="s">
        <v>2763</v>
      </c>
      <c r="N102" s="517"/>
      <c r="O102" s="485"/>
      <c r="P102" s="485"/>
      <c r="Q102" s="518"/>
      <c r="R102" s="485"/>
      <c r="S102" s="513"/>
      <c r="T102" s="513"/>
      <c r="U102" s="517" t="s">
        <v>2764</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2765</v>
      </c>
      <c r="D103" s="293"/>
      <c r="E103" s="293"/>
      <c r="F103" s="293"/>
      <c r="G103" s="293"/>
      <c r="H103" s="293"/>
      <c r="I103" s="293"/>
      <c r="J103" s="296"/>
      <c r="K103" s="184"/>
      <c r="L103" s="516"/>
      <c r="M103" s="293" t="s">
        <v>2651</v>
      </c>
      <c r="N103" s="293"/>
      <c r="O103" s="293"/>
      <c r="P103" s="293"/>
      <c r="Q103" s="293"/>
      <c r="R103" s="293"/>
      <c r="S103" s="293"/>
      <c r="T103" s="293"/>
      <c r="U103" s="494"/>
      <c r="V103" s="293"/>
      <c r="W103" s="293" t="s">
        <v>2652</v>
      </c>
      <c r="X103" s="293"/>
      <c r="Y103" s="293"/>
      <c r="Z103" s="293"/>
      <c r="AA103" s="293"/>
      <c r="AB103" s="293"/>
      <c r="AC103" s="516"/>
      <c r="AD103" s="293"/>
      <c r="AE103" s="293" t="s">
        <v>2653</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2654</v>
      </c>
      <c r="N104" s="157"/>
      <c r="O104" s="157"/>
      <c r="P104" s="157"/>
      <c r="Q104" s="157"/>
      <c r="R104" s="157"/>
      <c r="S104" s="157"/>
      <c r="T104" s="157"/>
      <c r="U104" s="157"/>
      <c r="V104" s="157"/>
      <c r="W104" s="157"/>
      <c r="X104" s="157"/>
      <c r="Y104" s="157" t="s">
        <v>2655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2766</v>
      </c>
      <c r="D105" s="485"/>
      <c r="E105" s="485"/>
      <c r="F105" s="485"/>
      <c r="G105" s="485"/>
      <c r="H105" s="485"/>
      <c r="I105" s="485"/>
      <c r="J105" s="486"/>
      <c r="K105" s="487"/>
      <c r="L105" s="485"/>
      <c r="M105" s="485" t="s">
        <v>2656</v>
      </c>
      <c r="N105" s="485"/>
      <c r="O105" s="485"/>
      <c r="P105" s="485"/>
      <c r="Q105" s="485"/>
      <c r="R105" s="485"/>
      <c r="S105" s="485"/>
      <c r="T105" s="485"/>
      <c r="U105" s="485"/>
      <c r="V105" s="485" t="s">
        <v>2657</v>
      </c>
      <c r="W105" s="485"/>
      <c r="X105" s="485"/>
      <c r="Y105" s="485"/>
      <c r="Z105" s="485"/>
      <c r="AA105" s="485"/>
      <c r="AB105" s="485"/>
      <c r="AC105" s="485"/>
      <c r="AD105" s="485"/>
      <c r="AE105" s="485"/>
      <c r="AF105" s="485"/>
      <c r="AG105" s="485" t="s">
        <v>2658</v>
      </c>
      <c r="AH105" s="485"/>
      <c r="AI105" s="485"/>
      <c r="AJ105" s="485"/>
      <c r="AK105" s="485"/>
      <c r="AL105" s="485"/>
      <c r="AM105" s="485"/>
      <c r="AN105" s="469"/>
      <c r="AO105" s="156"/>
      <c r="AP105" s="156"/>
      <c r="AQ105" s="156"/>
      <c r="AR105" s="188"/>
      <c r="AS105" s="156"/>
    </row>
    <row r="106" spans="1:45" ht="13.5" customHeight="1" x14ac:dyDescent="0.15">
      <c r="A106" s="156"/>
      <c r="B106" s="495"/>
      <c r="C106" s="487" t="s">
        <v>2767</v>
      </c>
      <c r="D106" s="485"/>
      <c r="E106" s="485"/>
      <c r="F106" s="485"/>
      <c r="G106" s="485"/>
      <c r="H106" s="485"/>
      <c r="I106" s="485"/>
      <c r="J106" s="486"/>
      <c r="K106" s="519"/>
      <c r="L106" s="485"/>
      <c r="M106" s="485" t="s">
        <v>2659</v>
      </c>
      <c r="N106" s="485"/>
      <c r="O106" s="485"/>
      <c r="P106" s="485"/>
      <c r="Q106" s="485"/>
      <c r="R106" s="485"/>
      <c r="S106" s="485"/>
      <c r="T106" s="485"/>
      <c r="U106" s="485"/>
      <c r="V106" s="485" t="s">
        <v>2661</v>
      </c>
      <c r="W106" s="485"/>
      <c r="X106" s="485"/>
      <c r="Y106" s="485"/>
      <c r="Z106" s="485"/>
      <c r="AA106" s="485"/>
      <c r="AB106" s="485"/>
      <c r="AC106" s="485"/>
      <c r="AD106" s="485"/>
      <c r="AE106" s="485" t="s">
        <v>2660</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2768</v>
      </c>
      <c r="D107" s="485"/>
      <c r="E107" s="485"/>
      <c r="F107" s="485"/>
      <c r="G107" s="485"/>
      <c r="H107" s="485"/>
      <c r="I107" s="485"/>
      <c r="J107" s="486"/>
      <c r="K107" s="184"/>
      <c r="L107" s="293"/>
      <c r="M107" s="293" t="s">
        <v>2662</v>
      </c>
      <c r="N107" s="293"/>
      <c r="O107" s="293"/>
      <c r="P107" s="293"/>
      <c r="Q107" s="293"/>
      <c r="R107" s="293"/>
      <c r="S107" s="293"/>
      <c r="T107" s="293"/>
      <c r="U107" s="293"/>
      <c r="V107" s="293"/>
      <c r="W107" s="293" t="s">
        <v>2663</v>
      </c>
      <c r="X107" s="293"/>
      <c r="Y107" s="293"/>
      <c r="Z107" s="293"/>
      <c r="AA107" s="293"/>
      <c r="AB107" s="293"/>
      <c r="AC107" s="293"/>
      <c r="AD107" s="293"/>
      <c r="AE107" s="293"/>
      <c r="AF107" s="293"/>
      <c r="AG107" s="293" t="s">
        <v>2664</v>
      </c>
      <c r="AH107" s="293"/>
      <c r="AI107" s="293"/>
      <c r="AJ107" s="293"/>
      <c r="AK107" s="293"/>
      <c r="AL107" s="293"/>
      <c r="AM107" s="293"/>
      <c r="AN107" s="296"/>
      <c r="AO107" s="156"/>
      <c r="AP107" s="156"/>
      <c r="AQ107" s="156"/>
      <c r="AR107" s="188"/>
      <c r="AS107" s="156"/>
    </row>
    <row r="108" spans="1:45" ht="13.5" customHeight="1" x14ac:dyDescent="0.15">
      <c r="A108" s="156"/>
      <c r="B108" s="495"/>
      <c r="C108" s="487" t="s">
        <v>2769</v>
      </c>
      <c r="D108" s="485"/>
      <c r="E108" s="485"/>
      <c r="F108" s="485"/>
      <c r="G108" s="485"/>
      <c r="H108" s="485"/>
      <c r="I108" s="485"/>
      <c r="J108" s="469"/>
      <c r="K108" s="519"/>
      <c r="L108" s="485"/>
      <c r="M108" s="485" t="s">
        <v>2665</v>
      </c>
      <c r="N108" s="485"/>
      <c r="O108" s="485"/>
      <c r="P108" s="485"/>
      <c r="Q108" s="485"/>
      <c r="R108" s="485"/>
      <c r="S108" s="485"/>
      <c r="T108" s="485" t="s">
        <v>2666</v>
      </c>
      <c r="U108" s="485"/>
      <c r="V108" s="485"/>
      <c r="W108" s="485"/>
      <c r="X108" s="485"/>
      <c r="Y108" s="485"/>
      <c r="Z108" s="485"/>
      <c r="AA108" s="485" t="s">
        <v>2667</v>
      </c>
      <c r="AB108" s="485"/>
      <c r="AC108" s="485"/>
      <c r="AD108" s="485"/>
      <c r="AE108" s="485"/>
      <c r="AF108" s="485"/>
      <c r="AG108" s="485"/>
      <c r="AH108" s="485"/>
      <c r="AI108" s="485"/>
      <c r="AJ108" s="485" t="s">
        <v>2668</v>
      </c>
      <c r="AK108" s="485"/>
      <c r="AL108" s="485"/>
      <c r="AM108" s="485"/>
      <c r="AN108" s="485"/>
      <c r="AO108" s="485"/>
      <c r="AP108" s="486"/>
      <c r="AQ108" s="156"/>
      <c r="AR108" s="188"/>
      <c r="AS108" s="156"/>
    </row>
    <row r="109" spans="1:45" ht="13.5" customHeight="1" x14ac:dyDescent="0.15">
      <c r="A109" s="156"/>
      <c r="B109" s="495"/>
      <c r="C109" s="487" t="s">
        <v>2770</v>
      </c>
      <c r="D109" s="485"/>
      <c r="E109" s="485"/>
      <c r="F109" s="485"/>
      <c r="G109" s="485"/>
      <c r="H109" s="485"/>
      <c r="I109" s="485"/>
      <c r="J109" s="486"/>
      <c r="K109" s="897"/>
      <c r="L109" s="864"/>
      <c r="M109" s="864"/>
      <c r="N109" s="864"/>
      <c r="O109" s="864"/>
      <c r="P109" s="862" t="s">
        <v>561</v>
      </c>
      <c r="Q109" s="862"/>
      <c r="R109" s="521"/>
      <c r="S109" s="864"/>
      <c r="T109" s="864"/>
      <c r="U109" s="864"/>
      <c r="V109" s="864"/>
      <c r="W109" s="864"/>
      <c r="X109" s="862" t="s">
        <v>561</v>
      </c>
      <c r="Y109" s="862"/>
      <c r="Z109" s="521"/>
      <c r="AA109" s="864"/>
      <c r="AB109" s="864"/>
      <c r="AC109" s="864"/>
      <c r="AD109" s="864"/>
      <c r="AE109" s="864"/>
      <c r="AF109" s="862" t="s">
        <v>561</v>
      </c>
      <c r="AG109" s="862"/>
      <c r="AH109" s="521"/>
      <c r="AI109" s="864"/>
      <c r="AJ109" s="864"/>
      <c r="AK109" s="864"/>
      <c r="AL109" s="864"/>
      <c r="AM109" s="864"/>
      <c r="AN109" s="862" t="s">
        <v>561</v>
      </c>
      <c r="AO109" s="862"/>
      <c r="AP109" s="486"/>
      <c r="AQ109" s="156"/>
      <c r="AR109" s="188"/>
      <c r="AS109" s="156"/>
    </row>
    <row r="110" spans="1:45" ht="27" customHeight="1" x14ac:dyDescent="0.15">
      <c r="A110" s="156"/>
      <c r="B110" s="495"/>
      <c r="C110" s="865" t="s">
        <v>2771</v>
      </c>
      <c r="D110" s="860"/>
      <c r="E110" s="860"/>
      <c r="F110" s="860"/>
      <c r="G110" s="860"/>
      <c r="H110" s="860"/>
      <c r="I110" s="860"/>
      <c r="J110" s="861"/>
      <c r="K110" s="855"/>
      <c r="L110" s="856"/>
      <c r="M110" s="856"/>
      <c r="N110" s="856"/>
      <c r="O110" s="856"/>
      <c r="P110" s="862" t="s">
        <v>97</v>
      </c>
      <c r="Q110" s="862"/>
      <c r="R110" s="521"/>
      <c r="S110" s="863"/>
      <c r="T110" s="856"/>
      <c r="U110" s="856"/>
      <c r="V110" s="856"/>
      <c r="W110" s="856"/>
      <c r="X110" s="862" t="s">
        <v>97</v>
      </c>
      <c r="Y110" s="862"/>
      <c r="Z110" s="521"/>
      <c r="AA110" s="863"/>
      <c r="AB110" s="856"/>
      <c r="AC110" s="856"/>
      <c r="AD110" s="856"/>
      <c r="AE110" s="856"/>
      <c r="AF110" s="862" t="s">
        <v>97</v>
      </c>
      <c r="AG110" s="862"/>
      <c r="AH110" s="521"/>
      <c r="AI110" s="863"/>
      <c r="AJ110" s="856"/>
      <c r="AK110" s="856"/>
      <c r="AL110" s="856"/>
      <c r="AM110" s="856"/>
      <c r="AN110" s="862" t="s">
        <v>97</v>
      </c>
      <c r="AO110" s="862"/>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2761</v>
      </c>
      <c r="D112" s="485"/>
      <c r="E112" s="485"/>
      <c r="F112" s="485"/>
      <c r="G112" s="485"/>
      <c r="H112" s="485"/>
      <c r="I112" s="485"/>
      <c r="J112" s="486"/>
      <c r="K112" s="913"/>
      <c r="L112" s="914"/>
      <c r="M112" s="914"/>
      <c r="N112" s="914"/>
      <c r="O112" s="914"/>
      <c r="P112" s="914"/>
      <c r="Q112" s="915"/>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60" t="s">
        <v>2762</v>
      </c>
      <c r="D113" s="860"/>
      <c r="E113" s="860"/>
      <c r="F113" s="860"/>
      <c r="G113" s="860"/>
      <c r="H113" s="860"/>
      <c r="I113" s="860"/>
      <c r="J113" s="861"/>
      <c r="K113" s="487"/>
      <c r="L113" s="485"/>
      <c r="M113" s="517" t="s">
        <v>2763</v>
      </c>
      <c r="N113" s="517"/>
      <c r="O113" s="485"/>
      <c r="P113" s="485"/>
      <c r="Q113" s="518"/>
      <c r="R113" s="485"/>
      <c r="S113" s="513"/>
      <c r="T113" s="513"/>
      <c r="U113" s="517" t="s">
        <v>2764</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2765</v>
      </c>
      <c r="D114" s="293"/>
      <c r="E114" s="293"/>
      <c r="F114" s="293"/>
      <c r="G114" s="293"/>
      <c r="H114" s="293"/>
      <c r="I114" s="293"/>
      <c r="J114" s="296"/>
      <c r="K114" s="184"/>
      <c r="L114" s="516"/>
      <c r="M114" s="293" t="s">
        <v>2651</v>
      </c>
      <c r="N114" s="293"/>
      <c r="O114" s="293"/>
      <c r="P114" s="293"/>
      <c r="Q114" s="293"/>
      <c r="R114" s="293"/>
      <c r="S114" s="293"/>
      <c r="T114" s="293"/>
      <c r="U114" s="494"/>
      <c r="V114" s="293"/>
      <c r="W114" s="293" t="s">
        <v>2652</v>
      </c>
      <c r="X114" s="293"/>
      <c r="Y114" s="293"/>
      <c r="Z114" s="293"/>
      <c r="AA114" s="293"/>
      <c r="AB114" s="293"/>
      <c r="AC114" s="516"/>
      <c r="AD114" s="293"/>
      <c r="AE114" s="293" t="s">
        <v>2653</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2654</v>
      </c>
      <c r="N115" s="157"/>
      <c r="O115" s="157"/>
      <c r="P115" s="157"/>
      <c r="Q115" s="157"/>
      <c r="R115" s="157"/>
      <c r="S115" s="157"/>
      <c r="T115" s="157"/>
      <c r="U115" s="157"/>
      <c r="V115" s="157"/>
      <c r="W115" s="157"/>
      <c r="X115" s="157"/>
      <c r="Y115" s="157" t="s">
        <v>2655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2766</v>
      </c>
      <c r="D116" s="485"/>
      <c r="E116" s="485"/>
      <c r="F116" s="485"/>
      <c r="G116" s="485"/>
      <c r="H116" s="485"/>
      <c r="I116" s="485"/>
      <c r="J116" s="486"/>
      <c r="K116" s="487"/>
      <c r="L116" s="485"/>
      <c r="M116" s="485" t="s">
        <v>2656</v>
      </c>
      <c r="N116" s="485"/>
      <c r="O116" s="485"/>
      <c r="P116" s="485"/>
      <c r="Q116" s="485"/>
      <c r="R116" s="485"/>
      <c r="S116" s="485"/>
      <c r="T116" s="485"/>
      <c r="U116" s="485"/>
      <c r="V116" s="485" t="s">
        <v>2657</v>
      </c>
      <c r="W116" s="485"/>
      <c r="X116" s="485"/>
      <c r="Y116" s="485"/>
      <c r="Z116" s="485"/>
      <c r="AA116" s="485"/>
      <c r="AB116" s="485"/>
      <c r="AC116" s="485"/>
      <c r="AD116" s="485"/>
      <c r="AE116" s="485"/>
      <c r="AF116" s="485"/>
      <c r="AG116" s="485" t="s">
        <v>2658</v>
      </c>
      <c r="AH116" s="485"/>
      <c r="AI116" s="485"/>
      <c r="AJ116" s="485"/>
      <c r="AK116" s="485"/>
      <c r="AL116" s="485"/>
      <c r="AM116" s="485"/>
      <c r="AN116" s="469"/>
      <c r="AO116" s="156"/>
      <c r="AP116" s="156"/>
      <c r="AQ116" s="156"/>
      <c r="AR116" s="188"/>
      <c r="AS116" s="156"/>
    </row>
    <row r="117" spans="1:45" ht="13.5" customHeight="1" x14ac:dyDescent="0.15">
      <c r="A117" s="156"/>
      <c r="B117" s="495"/>
      <c r="C117" s="487" t="s">
        <v>2767</v>
      </c>
      <c r="D117" s="485"/>
      <c r="E117" s="485"/>
      <c r="F117" s="485"/>
      <c r="G117" s="485"/>
      <c r="H117" s="485"/>
      <c r="I117" s="485"/>
      <c r="J117" s="486"/>
      <c r="K117" s="519"/>
      <c r="L117" s="485"/>
      <c r="M117" s="485" t="s">
        <v>2659</v>
      </c>
      <c r="N117" s="485"/>
      <c r="O117" s="485"/>
      <c r="P117" s="485"/>
      <c r="Q117" s="485"/>
      <c r="R117" s="485"/>
      <c r="S117" s="485"/>
      <c r="T117" s="485"/>
      <c r="U117" s="485"/>
      <c r="V117" s="485" t="s">
        <v>2661</v>
      </c>
      <c r="W117" s="485"/>
      <c r="X117" s="485"/>
      <c r="Y117" s="485"/>
      <c r="Z117" s="485"/>
      <c r="AA117" s="485"/>
      <c r="AB117" s="485"/>
      <c r="AC117" s="485"/>
      <c r="AD117" s="485"/>
      <c r="AE117" s="485" t="s">
        <v>2660</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2768</v>
      </c>
      <c r="D118" s="485"/>
      <c r="E118" s="485"/>
      <c r="F118" s="485"/>
      <c r="G118" s="485"/>
      <c r="H118" s="485"/>
      <c r="I118" s="485"/>
      <c r="J118" s="486"/>
      <c r="K118" s="184"/>
      <c r="L118" s="293"/>
      <c r="M118" s="293" t="s">
        <v>2662</v>
      </c>
      <c r="N118" s="293"/>
      <c r="O118" s="293"/>
      <c r="P118" s="293"/>
      <c r="Q118" s="293"/>
      <c r="R118" s="293"/>
      <c r="S118" s="293"/>
      <c r="T118" s="293"/>
      <c r="U118" s="293"/>
      <c r="V118" s="293"/>
      <c r="W118" s="293" t="s">
        <v>2663</v>
      </c>
      <c r="X118" s="293"/>
      <c r="Y118" s="293"/>
      <c r="Z118" s="293"/>
      <c r="AA118" s="293"/>
      <c r="AB118" s="293"/>
      <c r="AC118" s="293"/>
      <c r="AD118" s="293"/>
      <c r="AE118" s="293"/>
      <c r="AF118" s="293"/>
      <c r="AG118" s="293" t="s">
        <v>2664</v>
      </c>
      <c r="AH118" s="293"/>
      <c r="AI118" s="293"/>
      <c r="AJ118" s="293"/>
      <c r="AK118" s="293"/>
      <c r="AL118" s="293"/>
      <c r="AM118" s="293"/>
      <c r="AN118" s="296"/>
      <c r="AO118" s="156"/>
      <c r="AP118" s="156"/>
      <c r="AQ118" s="156"/>
      <c r="AR118" s="188"/>
      <c r="AS118" s="156"/>
    </row>
    <row r="119" spans="1:45" ht="13.5" customHeight="1" x14ac:dyDescent="0.15">
      <c r="A119" s="156"/>
      <c r="B119" s="495"/>
      <c r="C119" s="487" t="s">
        <v>2769</v>
      </c>
      <c r="D119" s="485"/>
      <c r="E119" s="485"/>
      <c r="F119" s="485"/>
      <c r="G119" s="485"/>
      <c r="H119" s="485"/>
      <c r="I119" s="485"/>
      <c r="J119" s="469"/>
      <c r="K119" s="519"/>
      <c r="L119" s="485"/>
      <c r="M119" s="485" t="s">
        <v>2665</v>
      </c>
      <c r="N119" s="485"/>
      <c r="O119" s="485"/>
      <c r="P119" s="485"/>
      <c r="Q119" s="485"/>
      <c r="R119" s="485"/>
      <c r="S119" s="485"/>
      <c r="T119" s="485" t="s">
        <v>2666</v>
      </c>
      <c r="U119" s="485"/>
      <c r="V119" s="485"/>
      <c r="W119" s="485"/>
      <c r="X119" s="485"/>
      <c r="Y119" s="485"/>
      <c r="Z119" s="485"/>
      <c r="AA119" s="485" t="s">
        <v>2667</v>
      </c>
      <c r="AB119" s="485"/>
      <c r="AC119" s="485"/>
      <c r="AD119" s="485"/>
      <c r="AE119" s="485"/>
      <c r="AF119" s="485"/>
      <c r="AG119" s="485"/>
      <c r="AH119" s="485"/>
      <c r="AI119" s="485"/>
      <c r="AJ119" s="485" t="s">
        <v>2668</v>
      </c>
      <c r="AK119" s="485"/>
      <c r="AL119" s="485"/>
      <c r="AM119" s="485"/>
      <c r="AN119" s="485"/>
      <c r="AO119" s="485"/>
      <c r="AP119" s="486"/>
      <c r="AQ119" s="156"/>
      <c r="AR119" s="188"/>
      <c r="AS119" s="156"/>
    </row>
    <row r="120" spans="1:45" ht="13.5" customHeight="1" x14ac:dyDescent="0.15">
      <c r="A120" s="156"/>
      <c r="B120" s="495"/>
      <c r="C120" s="487" t="s">
        <v>2770</v>
      </c>
      <c r="D120" s="485"/>
      <c r="E120" s="485"/>
      <c r="F120" s="485"/>
      <c r="G120" s="485"/>
      <c r="H120" s="485"/>
      <c r="I120" s="485"/>
      <c r="J120" s="486"/>
      <c r="K120" s="897"/>
      <c r="L120" s="864"/>
      <c r="M120" s="864"/>
      <c r="N120" s="864"/>
      <c r="O120" s="864"/>
      <c r="P120" s="862" t="s">
        <v>561</v>
      </c>
      <c r="Q120" s="862"/>
      <c r="R120" s="521"/>
      <c r="S120" s="864"/>
      <c r="T120" s="864"/>
      <c r="U120" s="864"/>
      <c r="V120" s="864"/>
      <c r="W120" s="864"/>
      <c r="X120" s="862" t="s">
        <v>561</v>
      </c>
      <c r="Y120" s="862"/>
      <c r="Z120" s="521"/>
      <c r="AA120" s="864"/>
      <c r="AB120" s="864"/>
      <c r="AC120" s="864"/>
      <c r="AD120" s="864"/>
      <c r="AE120" s="864"/>
      <c r="AF120" s="862" t="s">
        <v>561</v>
      </c>
      <c r="AG120" s="862"/>
      <c r="AH120" s="521"/>
      <c r="AI120" s="864"/>
      <c r="AJ120" s="864"/>
      <c r="AK120" s="864"/>
      <c r="AL120" s="864"/>
      <c r="AM120" s="864"/>
      <c r="AN120" s="862" t="s">
        <v>561</v>
      </c>
      <c r="AO120" s="862"/>
      <c r="AP120" s="486"/>
      <c r="AQ120" s="156"/>
      <c r="AR120" s="188"/>
      <c r="AS120" s="156"/>
    </row>
    <row r="121" spans="1:45" ht="27" customHeight="1" x14ac:dyDescent="0.15">
      <c r="A121" s="156"/>
      <c r="B121" s="495"/>
      <c r="C121" s="865" t="s">
        <v>2771</v>
      </c>
      <c r="D121" s="860"/>
      <c r="E121" s="860"/>
      <c r="F121" s="860"/>
      <c r="G121" s="860"/>
      <c r="H121" s="860"/>
      <c r="I121" s="860"/>
      <c r="J121" s="861"/>
      <c r="K121" s="855"/>
      <c r="L121" s="856"/>
      <c r="M121" s="856"/>
      <c r="N121" s="856"/>
      <c r="O121" s="856"/>
      <c r="P121" s="862" t="s">
        <v>97</v>
      </c>
      <c r="Q121" s="862"/>
      <c r="R121" s="521"/>
      <c r="S121" s="863"/>
      <c r="T121" s="856"/>
      <c r="U121" s="856"/>
      <c r="V121" s="856"/>
      <c r="W121" s="856"/>
      <c r="X121" s="862" t="s">
        <v>97</v>
      </c>
      <c r="Y121" s="862"/>
      <c r="Z121" s="521"/>
      <c r="AA121" s="863"/>
      <c r="AB121" s="856"/>
      <c r="AC121" s="856"/>
      <c r="AD121" s="856"/>
      <c r="AE121" s="856"/>
      <c r="AF121" s="862" t="s">
        <v>97</v>
      </c>
      <c r="AG121" s="862"/>
      <c r="AH121" s="521"/>
      <c r="AI121" s="863"/>
      <c r="AJ121" s="856"/>
      <c r="AK121" s="856"/>
      <c r="AL121" s="856"/>
      <c r="AM121" s="856"/>
      <c r="AN121" s="862" t="s">
        <v>97</v>
      </c>
      <c r="AO121" s="862"/>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2772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2773</v>
      </c>
      <c r="D126" s="531"/>
      <c r="E126" s="531"/>
      <c r="F126" s="531"/>
      <c r="G126" s="531"/>
      <c r="H126" s="531"/>
      <c r="I126" s="531"/>
      <c r="J126" s="531"/>
      <c r="K126" s="531"/>
      <c r="L126" s="531"/>
      <c r="M126" s="531"/>
      <c r="N126" s="532"/>
      <c r="O126" s="897"/>
      <c r="P126" s="864"/>
      <c r="Q126" s="864"/>
      <c r="R126" s="864"/>
      <c r="S126" s="864"/>
      <c r="T126" s="864"/>
      <c r="U126" s="864"/>
      <c r="V126" s="864"/>
      <c r="W126" s="864"/>
      <c r="X126" s="898"/>
      <c r="Y126" s="385"/>
      <c r="Z126" s="253" t="s">
        <v>2743</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2774</v>
      </c>
      <c r="D127" s="531"/>
      <c r="E127" s="531"/>
      <c r="F127" s="531"/>
      <c r="G127" s="531"/>
      <c r="H127" s="531"/>
      <c r="I127" s="531"/>
      <c r="J127" s="531"/>
      <c r="K127" s="531"/>
      <c r="L127" s="531"/>
      <c r="M127" s="531"/>
      <c r="N127" s="532"/>
      <c r="O127" s="530"/>
      <c r="P127" s="531"/>
      <c r="Q127" s="531" t="s">
        <v>2781</v>
      </c>
      <c r="R127" s="531"/>
      <c r="S127" s="531"/>
      <c r="T127" s="531"/>
      <c r="U127" s="531"/>
      <c r="V127" s="531"/>
      <c r="W127" s="531"/>
      <c r="X127" s="531"/>
      <c r="Y127" s="531"/>
      <c r="Z127" s="531"/>
      <c r="AA127" s="531"/>
      <c r="AB127" s="531"/>
      <c r="AC127" s="531"/>
      <c r="AD127" s="531"/>
      <c r="AE127" s="531" t="s">
        <v>2764</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2775</v>
      </c>
      <c r="D128" s="531"/>
      <c r="E128" s="531"/>
      <c r="F128" s="531"/>
      <c r="G128" s="531"/>
      <c r="H128" s="531"/>
      <c r="I128" s="531"/>
      <c r="J128" s="531"/>
      <c r="K128" s="531"/>
      <c r="L128" s="531"/>
      <c r="M128" s="531"/>
      <c r="N128" s="532"/>
      <c r="O128" s="530"/>
      <c r="P128" s="531"/>
      <c r="Q128" s="531" t="s">
        <v>2782</v>
      </c>
      <c r="R128" s="531"/>
      <c r="S128" s="531"/>
      <c r="T128" s="531"/>
      <c r="U128" s="531"/>
      <c r="V128" s="531"/>
      <c r="W128" s="531"/>
      <c r="X128" s="531"/>
      <c r="Y128" s="531"/>
      <c r="Z128" s="531"/>
      <c r="AA128" s="531"/>
      <c r="AB128" s="531"/>
      <c r="AC128" s="531"/>
      <c r="AD128" s="531"/>
      <c r="AE128" s="531" t="s">
        <v>2764</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2776</v>
      </c>
      <c r="D129" s="531"/>
      <c r="E129" s="531"/>
      <c r="F129" s="531"/>
      <c r="G129" s="531"/>
      <c r="H129" s="531"/>
      <c r="I129" s="531"/>
      <c r="J129" s="531"/>
      <c r="K129" s="531"/>
      <c r="L129" s="531"/>
      <c r="M129" s="531"/>
      <c r="N129" s="532"/>
      <c r="O129" s="897"/>
      <c r="P129" s="864"/>
      <c r="Q129" s="864"/>
      <c r="R129" s="864"/>
      <c r="S129" s="864"/>
      <c r="T129" s="864"/>
      <c r="U129" s="864"/>
      <c r="V129" s="916" t="s">
        <v>2783</v>
      </c>
      <c r="W129" s="916"/>
      <c r="X129" s="917"/>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2777</v>
      </c>
      <c r="D130" s="531"/>
      <c r="E130" s="531"/>
      <c r="F130" s="531"/>
      <c r="G130" s="531"/>
      <c r="H130" s="531"/>
      <c r="I130" s="531"/>
      <c r="J130" s="531"/>
      <c r="K130" s="531"/>
      <c r="L130" s="531"/>
      <c r="M130" s="531"/>
      <c r="N130" s="532"/>
      <c r="O130" s="897"/>
      <c r="P130" s="864"/>
      <c r="Q130" s="864"/>
      <c r="R130" s="864"/>
      <c r="S130" s="864"/>
      <c r="T130" s="864"/>
      <c r="U130" s="864"/>
      <c r="V130" s="916" t="s">
        <v>2784</v>
      </c>
      <c r="W130" s="916"/>
      <c r="X130" s="917"/>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2778</v>
      </c>
      <c r="D131" s="531"/>
      <c r="E131" s="531"/>
      <c r="F131" s="531"/>
      <c r="G131" s="531"/>
      <c r="H131" s="531"/>
      <c r="I131" s="531"/>
      <c r="J131" s="531"/>
      <c r="K131" s="531"/>
      <c r="L131" s="531"/>
      <c r="M131" s="531"/>
      <c r="N131" s="532"/>
      <c r="O131" s="530"/>
      <c r="P131" s="531"/>
      <c r="Q131" s="531" t="s">
        <v>2782</v>
      </c>
      <c r="R131" s="531"/>
      <c r="S131" s="531"/>
      <c r="T131" s="531"/>
      <c r="U131" s="531"/>
      <c r="V131" s="531"/>
      <c r="W131" s="531" t="s">
        <v>2785</v>
      </c>
      <c r="X131" s="520"/>
      <c r="Y131" s="531"/>
      <c r="Z131" s="531"/>
      <c r="AA131" s="531"/>
      <c r="AB131" s="531"/>
      <c r="AC131" s="531"/>
      <c r="AD131" s="531" t="s">
        <v>2667</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2779</v>
      </c>
      <c r="D132" s="531"/>
      <c r="E132" s="531"/>
      <c r="F132" s="531"/>
      <c r="G132" s="531"/>
      <c r="H132" s="531"/>
      <c r="I132" s="531"/>
      <c r="J132" s="531"/>
      <c r="K132" s="531"/>
      <c r="L132" s="531"/>
      <c r="M132" s="531"/>
      <c r="N132" s="532"/>
      <c r="O132" s="920"/>
      <c r="P132" s="921"/>
      <c r="Q132" s="921"/>
      <c r="R132" s="921"/>
      <c r="S132" s="921"/>
      <c r="T132" s="921"/>
      <c r="U132" s="921"/>
      <c r="V132" s="916" t="s">
        <v>2749</v>
      </c>
      <c r="W132" s="916"/>
      <c r="X132" s="917"/>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2780</v>
      </c>
      <c r="D133" s="531"/>
      <c r="E133" s="531"/>
      <c r="F133" s="531"/>
      <c r="G133" s="531"/>
      <c r="H133" s="531"/>
      <c r="I133" s="531"/>
      <c r="J133" s="531"/>
      <c r="K133" s="531"/>
      <c r="L133" s="531"/>
      <c r="M133" s="531"/>
      <c r="N133" s="532"/>
      <c r="O133" s="897"/>
      <c r="P133" s="864"/>
      <c r="Q133" s="864"/>
      <c r="R133" s="864"/>
      <c r="S133" s="864"/>
      <c r="T133" s="864"/>
      <c r="U133" s="864"/>
      <c r="V133" s="916" t="s">
        <v>2757</v>
      </c>
      <c r="W133" s="916"/>
      <c r="X133" s="917"/>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49" t="s">
        <v>2989</v>
      </c>
      <c r="B136" s="850"/>
      <c r="C136" s="850"/>
      <c r="D136" s="850"/>
      <c r="E136" s="850"/>
      <c r="F136" s="850"/>
      <c r="G136" s="850"/>
      <c r="H136" s="850"/>
      <c r="I136" s="850"/>
      <c r="J136" s="850"/>
      <c r="K136" s="850"/>
      <c r="L136" s="850"/>
      <c r="M136" s="850"/>
      <c r="N136" s="850"/>
      <c r="O136" s="850"/>
      <c r="P136" s="850"/>
      <c r="Q136" s="850"/>
      <c r="R136" s="850"/>
      <c r="S136" s="850"/>
      <c r="T136" s="850"/>
      <c r="U136" s="850"/>
      <c r="V136" s="850"/>
      <c r="W136" s="850"/>
      <c r="X136" s="850"/>
      <c r="Y136" s="850"/>
      <c r="Z136" s="850"/>
      <c r="AA136" s="850"/>
      <c r="AB136" s="850"/>
      <c r="AC136" s="850"/>
      <c r="AD136" s="850"/>
      <c r="AE136" s="850"/>
      <c r="AF136" s="850"/>
      <c r="AG136" s="850"/>
      <c r="AH136" s="850"/>
      <c r="AI136" s="850"/>
      <c r="AJ136" s="850"/>
      <c r="AK136" s="850"/>
      <c r="AL136" s="850"/>
      <c r="AM136" s="850"/>
      <c r="AN136" s="850"/>
      <c r="AO136" s="850"/>
      <c r="AP136" s="850"/>
      <c r="AQ136" s="850"/>
      <c r="AR136" s="850"/>
      <c r="AS136" s="850"/>
    </row>
    <row r="137" spans="1:45" x14ac:dyDescent="0.15">
      <c r="B137" s="976" t="s">
        <v>2791</v>
      </c>
      <c r="C137" s="977"/>
      <c r="D137" s="977"/>
      <c r="E137" s="977"/>
      <c r="F137" s="977"/>
      <c r="G137" s="977"/>
      <c r="H137" s="977"/>
      <c r="I137" s="977"/>
      <c r="J137" s="977"/>
      <c r="K137" s="977"/>
      <c r="L137" s="977"/>
      <c r="M137" s="977"/>
      <c r="N137" s="977"/>
      <c r="O137" s="977"/>
      <c r="P137" s="977"/>
      <c r="Q137" s="977"/>
      <c r="R137" s="977"/>
      <c r="S137" s="977"/>
      <c r="T137" s="977"/>
      <c r="U137" s="977"/>
      <c r="V137" s="977"/>
      <c r="W137" s="977"/>
      <c r="X137" s="977"/>
      <c r="Y137" s="977"/>
      <c r="Z137" s="977"/>
      <c r="AA137" s="977"/>
      <c r="AB137" s="977"/>
      <c r="AC137" s="977"/>
      <c r="AD137" s="977"/>
      <c r="AE137" s="978"/>
      <c r="AF137" s="979" t="s">
        <v>2792</v>
      </c>
      <c r="AG137" s="980"/>
      <c r="AH137" s="980"/>
      <c r="AI137" s="980"/>
      <c r="AJ137" s="980"/>
      <c r="AK137" s="980"/>
      <c r="AL137" s="480"/>
    </row>
    <row r="138" spans="1:45" x14ac:dyDescent="0.15">
      <c r="B138" s="981" t="s">
        <v>2793</v>
      </c>
      <c r="C138" s="981"/>
      <c r="D138" s="981"/>
      <c r="E138" s="981"/>
      <c r="F138" s="981"/>
      <c r="G138" s="981"/>
      <c r="H138" s="981"/>
      <c r="I138" s="981"/>
      <c r="J138" s="981" t="s">
        <v>2794</v>
      </c>
      <c r="K138" s="981"/>
      <c r="L138" s="981"/>
      <c r="M138" s="981"/>
      <c r="N138" s="981"/>
      <c r="O138" s="981"/>
      <c r="P138" s="981"/>
      <c r="Q138" s="981"/>
      <c r="R138" s="981"/>
      <c r="S138" s="981"/>
      <c r="T138" s="981"/>
      <c r="U138" s="981"/>
      <c r="V138" s="981"/>
      <c r="W138" s="981"/>
      <c r="X138" s="981"/>
      <c r="Y138" s="981"/>
      <c r="Z138" s="981"/>
      <c r="AA138" s="981"/>
      <c r="AB138" s="981"/>
      <c r="AC138" s="981"/>
      <c r="AD138" s="981"/>
      <c r="AE138" s="981"/>
      <c r="AF138" s="976" t="s">
        <v>2795</v>
      </c>
      <c r="AG138" s="977"/>
      <c r="AH138" s="977"/>
      <c r="AI138" s="977"/>
      <c r="AJ138" s="977"/>
      <c r="AK138" s="977"/>
      <c r="AL138" s="552"/>
    </row>
    <row r="139" spans="1:45" x14ac:dyDescent="0.15">
      <c r="B139" s="981" t="s">
        <v>2796</v>
      </c>
      <c r="C139" s="981"/>
      <c r="D139" s="981"/>
      <c r="E139" s="981"/>
      <c r="F139" s="981"/>
      <c r="G139" s="981"/>
      <c r="H139" s="981"/>
      <c r="I139" s="981"/>
      <c r="J139" s="982" t="s">
        <v>2797</v>
      </c>
      <c r="K139" s="983"/>
      <c r="L139" s="983"/>
      <c r="M139" s="983"/>
      <c r="N139" s="983"/>
      <c r="O139" s="983"/>
      <c r="P139" s="983"/>
      <c r="Q139" s="983"/>
      <c r="R139" s="983"/>
      <c r="S139" s="983"/>
      <c r="T139" s="983"/>
      <c r="U139" s="983"/>
      <c r="V139" s="983"/>
      <c r="W139" s="983"/>
      <c r="X139" s="983"/>
      <c r="Y139" s="983"/>
      <c r="Z139" s="983"/>
      <c r="AA139" s="983"/>
      <c r="AB139" s="983"/>
      <c r="AC139" s="983"/>
      <c r="AD139" s="983"/>
      <c r="AE139" s="984"/>
      <c r="AF139" s="976" t="s">
        <v>2798</v>
      </c>
      <c r="AG139" s="977"/>
      <c r="AH139" s="977"/>
      <c r="AI139" s="977"/>
      <c r="AJ139" s="977"/>
      <c r="AK139" s="977"/>
      <c r="AL139" s="552"/>
    </row>
    <row r="140" spans="1:45" ht="76.5" customHeight="1" x14ac:dyDescent="0.15">
      <c r="A140" s="849" t="s">
        <v>2825</v>
      </c>
      <c r="B140" s="849"/>
      <c r="C140" s="849"/>
      <c r="D140" s="849"/>
      <c r="E140" s="849"/>
      <c r="F140" s="849"/>
      <c r="G140" s="849"/>
      <c r="H140" s="849"/>
      <c r="I140" s="849"/>
      <c r="J140" s="849"/>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49"/>
      <c r="AK140" s="849"/>
      <c r="AL140" s="849"/>
      <c r="AM140" s="849"/>
      <c r="AN140" s="849"/>
      <c r="AO140" s="849"/>
      <c r="AP140" s="849"/>
      <c r="AQ140" s="849"/>
      <c r="AR140" s="849"/>
    </row>
    <row r="141" spans="1:45" x14ac:dyDescent="0.15">
      <c r="B141" s="985" t="s">
        <v>2791</v>
      </c>
      <c r="C141" s="986"/>
      <c r="D141" s="986"/>
      <c r="E141" s="986"/>
      <c r="F141" s="986"/>
      <c r="G141" s="986"/>
      <c r="H141" s="986"/>
      <c r="I141" s="986"/>
      <c r="J141" s="986"/>
      <c r="K141" s="986"/>
      <c r="L141" s="986"/>
      <c r="M141" s="986"/>
      <c r="N141" s="986"/>
      <c r="O141" s="986"/>
      <c r="P141" s="986"/>
      <c r="Q141" s="986"/>
      <c r="R141" s="986"/>
      <c r="S141" s="986"/>
      <c r="T141" s="986"/>
      <c r="U141" s="986"/>
      <c r="V141" s="986"/>
      <c r="W141" s="986"/>
      <c r="X141" s="986"/>
      <c r="Y141" s="986"/>
      <c r="Z141" s="986"/>
      <c r="AA141" s="986"/>
      <c r="AB141" s="986"/>
      <c r="AC141" s="986"/>
      <c r="AD141" s="986"/>
      <c r="AE141" s="987"/>
      <c r="AF141" s="979" t="s">
        <v>2792</v>
      </c>
      <c r="AG141" s="980"/>
      <c r="AH141" s="980"/>
      <c r="AI141" s="980"/>
      <c r="AJ141" s="980"/>
      <c r="AK141" s="980"/>
      <c r="AL141" s="480"/>
    </row>
    <row r="142" spans="1:45" x14ac:dyDescent="0.15">
      <c r="B142" s="988"/>
      <c r="C142" s="989"/>
      <c r="D142" s="989"/>
      <c r="E142" s="989"/>
      <c r="F142" s="989"/>
      <c r="G142" s="989"/>
      <c r="H142" s="989"/>
      <c r="I142" s="989"/>
      <c r="J142" s="989"/>
      <c r="K142" s="989"/>
      <c r="L142" s="989"/>
      <c r="M142" s="989"/>
      <c r="N142" s="989"/>
      <c r="O142" s="989"/>
      <c r="P142" s="989"/>
      <c r="Q142" s="989"/>
      <c r="R142" s="989"/>
      <c r="S142" s="989"/>
      <c r="T142" s="989"/>
      <c r="U142" s="989"/>
      <c r="V142" s="989"/>
      <c r="W142" s="989"/>
      <c r="X142" s="989"/>
      <c r="Y142" s="989"/>
      <c r="Z142" s="989"/>
      <c r="AA142" s="989"/>
      <c r="AB142" s="989"/>
      <c r="AC142" s="989"/>
      <c r="AD142" s="989"/>
      <c r="AE142" s="990"/>
      <c r="AF142" s="976" t="s">
        <v>2799</v>
      </c>
      <c r="AG142" s="977"/>
      <c r="AH142" s="978"/>
      <c r="AI142" s="976" t="s">
        <v>2800</v>
      </c>
      <c r="AJ142" s="977"/>
      <c r="AK142" s="977"/>
      <c r="AL142" s="480"/>
    </row>
    <row r="143" spans="1:45" x14ac:dyDescent="0.15">
      <c r="B143" s="991" t="s">
        <v>2801</v>
      </c>
      <c r="C143" s="991"/>
      <c r="D143" s="991"/>
      <c r="E143" s="991"/>
      <c r="F143" s="991"/>
      <c r="G143" s="991"/>
      <c r="H143" s="991"/>
      <c r="I143" s="991"/>
      <c r="J143" s="992" t="s">
        <v>2802</v>
      </c>
      <c r="K143" s="993"/>
      <c r="L143" s="993"/>
      <c r="M143" s="993"/>
      <c r="N143" s="993"/>
      <c r="O143" s="993"/>
      <c r="P143" s="993"/>
      <c r="Q143" s="993"/>
      <c r="R143" s="993"/>
      <c r="S143" s="993"/>
      <c r="T143" s="993"/>
      <c r="U143" s="993"/>
      <c r="V143" s="993"/>
      <c r="W143" s="993"/>
      <c r="X143" s="993"/>
      <c r="Y143" s="993"/>
      <c r="Z143" s="993"/>
      <c r="AA143" s="993"/>
      <c r="AB143" s="993"/>
      <c r="AC143" s="993"/>
      <c r="AD143" s="993"/>
      <c r="AE143" s="994"/>
      <c r="AF143" s="976">
        <v>10</v>
      </c>
      <c r="AG143" s="977"/>
      <c r="AH143" s="978"/>
      <c r="AI143" s="976">
        <v>30</v>
      </c>
      <c r="AJ143" s="977"/>
      <c r="AK143" s="977"/>
      <c r="AL143" s="552"/>
    </row>
    <row r="144" spans="1:45" x14ac:dyDescent="0.15">
      <c r="B144" s="982" t="s">
        <v>2803</v>
      </c>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4"/>
      <c r="AF144" s="976">
        <v>11</v>
      </c>
      <c r="AG144" s="977"/>
      <c r="AH144" s="978"/>
      <c r="AI144" s="976">
        <v>31</v>
      </c>
      <c r="AJ144" s="977"/>
      <c r="AK144" s="977"/>
      <c r="AL144" s="552"/>
    </row>
    <row r="145" spans="1:43" x14ac:dyDescent="0.15">
      <c r="B145" s="991" t="s">
        <v>2804</v>
      </c>
      <c r="C145" s="991"/>
      <c r="D145" s="991"/>
      <c r="E145" s="991"/>
      <c r="F145" s="991"/>
      <c r="G145" s="991"/>
      <c r="H145" s="991"/>
      <c r="I145" s="991"/>
      <c r="J145" s="981" t="s">
        <v>2805</v>
      </c>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76">
        <v>12</v>
      </c>
      <c r="AG145" s="977"/>
      <c r="AH145" s="978"/>
      <c r="AI145" s="976">
        <v>32</v>
      </c>
      <c r="AJ145" s="977"/>
      <c r="AK145" s="977"/>
      <c r="AL145" s="552"/>
    </row>
    <row r="146" spans="1:43" x14ac:dyDescent="0.15">
      <c r="B146" s="982" t="s">
        <v>2806</v>
      </c>
      <c r="C146" s="983"/>
      <c r="D146" s="983"/>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4"/>
      <c r="AF146" s="976">
        <v>13</v>
      </c>
      <c r="AG146" s="977"/>
      <c r="AH146" s="978"/>
      <c r="AI146" s="976">
        <v>33</v>
      </c>
      <c r="AJ146" s="977"/>
      <c r="AK146" s="977"/>
      <c r="AL146" s="552"/>
    </row>
    <row r="147" spans="1:43" x14ac:dyDescent="0.15">
      <c r="B147" s="991" t="s">
        <v>2807</v>
      </c>
      <c r="C147" s="991"/>
      <c r="D147" s="991"/>
      <c r="E147" s="991"/>
      <c r="F147" s="991"/>
      <c r="G147" s="991"/>
      <c r="H147" s="991"/>
      <c r="I147" s="991"/>
      <c r="J147" s="981" t="s">
        <v>2808</v>
      </c>
      <c r="K147" s="991"/>
      <c r="L147" s="991"/>
      <c r="M147" s="991"/>
      <c r="N147" s="991"/>
      <c r="O147" s="991"/>
      <c r="P147" s="991"/>
      <c r="Q147" s="991"/>
      <c r="R147" s="991"/>
      <c r="S147" s="991"/>
      <c r="T147" s="991"/>
      <c r="U147" s="991"/>
      <c r="V147" s="991"/>
      <c r="W147" s="991"/>
      <c r="X147" s="991"/>
      <c r="Y147" s="991"/>
      <c r="Z147" s="991"/>
      <c r="AA147" s="991"/>
      <c r="AB147" s="991"/>
      <c r="AC147" s="991"/>
      <c r="AD147" s="991"/>
      <c r="AE147" s="991"/>
      <c r="AF147" s="976">
        <v>14</v>
      </c>
      <c r="AG147" s="977"/>
      <c r="AH147" s="978"/>
      <c r="AI147" s="976">
        <v>34</v>
      </c>
      <c r="AJ147" s="977"/>
      <c r="AK147" s="977"/>
      <c r="AL147" s="552"/>
    </row>
    <row r="148" spans="1:43" x14ac:dyDescent="0.15">
      <c r="B148" s="991" t="s">
        <v>2809</v>
      </c>
      <c r="C148" s="991"/>
      <c r="D148" s="991"/>
      <c r="E148" s="991"/>
      <c r="F148" s="991"/>
      <c r="G148" s="991"/>
      <c r="H148" s="991"/>
      <c r="I148" s="991"/>
      <c r="J148" s="981" t="s">
        <v>2810</v>
      </c>
      <c r="K148" s="981"/>
      <c r="L148" s="981"/>
      <c r="M148" s="981"/>
      <c r="N148" s="981"/>
      <c r="O148" s="981"/>
      <c r="P148" s="981"/>
      <c r="Q148" s="981"/>
      <c r="R148" s="981"/>
      <c r="S148" s="981"/>
      <c r="T148" s="981"/>
      <c r="U148" s="981"/>
      <c r="V148" s="981"/>
      <c r="W148" s="981"/>
      <c r="X148" s="981"/>
      <c r="Y148" s="981"/>
      <c r="Z148" s="981"/>
      <c r="AA148" s="981"/>
      <c r="AB148" s="981"/>
      <c r="AC148" s="981"/>
      <c r="AD148" s="981"/>
      <c r="AE148" s="981"/>
      <c r="AF148" s="976">
        <v>15</v>
      </c>
      <c r="AG148" s="977"/>
      <c r="AH148" s="978"/>
      <c r="AI148" s="976">
        <v>35</v>
      </c>
      <c r="AJ148" s="977"/>
      <c r="AK148" s="977"/>
      <c r="AL148" s="552"/>
    </row>
    <row r="149" spans="1:43" x14ac:dyDescent="0.15">
      <c r="B149" s="992" t="s">
        <v>2811</v>
      </c>
      <c r="C149" s="993"/>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4"/>
      <c r="AF149" s="976">
        <v>16</v>
      </c>
      <c r="AG149" s="977"/>
      <c r="AH149" s="978"/>
      <c r="AI149" s="976">
        <v>36</v>
      </c>
      <c r="AJ149" s="977"/>
      <c r="AK149" s="977"/>
      <c r="AL149" s="552"/>
    </row>
    <row r="150" spans="1:43" x14ac:dyDescent="0.15">
      <c r="B150" s="992" t="s">
        <v>2812</v>
      </c>
      <c r="C150" s="993"/>
      <c r="D150" s="993"/>
      <c r="E150" s="993"/>
      <c r="F150" s="993"/>
      <c r="G150" s="993"/>
      <c r="H150" s="993"/>
      <c r="I150" s="993"/>
      <c r="J150" s="993"/>
      <c r="K150" s="993"/>
      <c r="L150" s="993"/>
      <c r="M150" s="993"/>
      <c r="N150" s="993"/>
      <c r="O150" s="993"/>
      <c r="P150" s="993"/>
      <c r="Q150" s="993"/>
      <c r="R150" s="993"/>
      <c r="S150" s="993"/>
      <c r="T150" s="993"/>
      <c r="U150" s="993"/>
      <c r="V150" s="993"/>
      <c r="W150" s="993"/>
      <c r="X150" s="993"/>
      <c r="Y150" s="993"/>
      <c r="Z150" s="993"/>
      <c r="AA150" s="993"/>
      <c r="AB150" s="993"/>
      <c r="AC150" s="993"/>
      <c r="AD150" s="993"/>
      <c r="AE150" s="994"/>
      <c r="AF150" s="976">
        <v>17</v>
      </c>
      <c r="AG150" s="977"/>
      <c r="AH150" s="978"/>
      <c r="AI150" s="976">
        <v>37</v>
      </c>
      <c r="AJ150" s="977"/>
      <c r="AK150" s="977"/>
      <c r="AL150" s="552"/>
    </row>
    <row r="151" spans="1:43" x14ac:dyDescent="0.15">
      <c r="B151" s="991" t="s">
        <v>2813</v>
      </c>
      <c r="C151" s="991"/>
      <c r="D151" s="991"/>
      <c r="E151" s="991"/>
      <c r="F151" s="991"/>
      <c r="G151" s="991"/>
      <c r="H151" s="991"/>
      <c r="I151" s="991"/>
      <c r="J151" s="981" t="s">
        <v>2814</v>
      </c>
      <c r="K151" s="981"/>
      <c r="L151" s="981"/>
      <c r="M151" s="981"/>
      <c r="N151" s="981"/>
      <c r="O151" s="981"/>
      <c r="P151" s="981"/>
      <c r="Q151" s="981"/>
      <c r="R151" s="981"/>
      <c r="S151" s="981"/>
      <c r="T151" s="981"/>
      <c r="U151" s="981"/>
      <c r="V151" s="981"/>
      <c r="W151" s="981"/>
      <c r="X151" s="981"/>
      <c r="Y151" s="981"/>
      <c r="Z151" s="981"/>
      <c r="AA151" s="981"/>
      <c r="AB151" s="981"/>
      <c r="AC151" s="981"/>
      <c r="AD151" s="981"/>
      <c r="AE151" s="981"/>
      <c r="AF151" s="976">
        <v>18</v>
      </c>
      <c r="AG151" s="977"/>
      <c r="AH151" s="978"/>
      <c r="AI151" s="976">
        <v>38</v>
      </c>
      <c r="AJ151" s="977"/>
      <c r="AK151" s="977"/>
      <c r="AL151" s="552"/>
    </row>
    <row r="152" spans="1:43" x14ac:dyDescent="0.15">
      <c r="B152" s="981" t="s">
        <v>2815</v>
      </c>
      <c r="C152" s="981"/>
      <c r="D152" s="981"/>
      <c r="E152" s="981"/>
      <c r="F152" s="981"/>
      <c r="G152" s="981"/>
      <c r="H152" s="981"/>
      <c r="I152" s="981"/>
      <c r="J152" s="991" t="s">
        <v>2816</v>
      </c>
      <c r="K152" s="991"/>
      <c r="L152" s="991"/>
      <c r="M152" s="991"/>
      <c r="N152" s="991"/>
      <c r="O152" s="991"/>
      <c r="P152" s="991"/>
      <c r="Q152" s="991"/>
      <c r="R152" s="991"/>
      <c r="S152" s="991"/>
      <c r="T152" s="991"/>
      <c r="U152" s="991"/>
      <c r="V152" s="991"/>
      <c r="W152" s="991"/>
      <c r="X152" s="991"/>
      <c r="Y152" s="991"/>
      <c r="Z152" s="991"/>
      <c r="AA152" s="991"/>
      <c r="AB152" s="991"/>
      <c r="AC152" s="991"/>
      <c r="AD152" s="991"/>
      <c r="AE152" s="991"/>
      <c r="AF152" s="976">
        <v>19</v>
      </c>
      <c r="AG152" s="977"/>
      <c r="AH152" s="978"/>
      <c r="AI152" s="976">
        <v>39</v>
      </c>
      <c r="AJ152" s="977"/>
      <c r="AK152" s="977"/>
      <c r="AL152" s="552"/>
    </row>
    <row r="153" spans="1:43" x14ac:dyDescent="0.15">
      <c r="B153" s="992" t="s">
        <v>2817</v>
      </c>
      <c r="C153" s="993"/>
      <c r="D153" s="993"/>
      <c r="E153" s="993"/>
      <c r="F153" s="993"/>
      <c r="G153" s="993"/>
      <c r="H153" s="993"/>
      <c r="I153" s="994"/>
      <c r="J153" s="981" t="s">
        <v>2818</v>
      </c>
      <c r="K153" s="981"/>
      <c r="L153" s="981"/>
      <c r="M153" s="981"/>
      <c r="N153" s="981"/>
      <c r="O153" s="981"/>
      <c r="P153" s="981"/>
      <c r="Q153" s="981"/>
      <c r="R153" s="981"/>
      <c r="S153" s="981"/>
      <c r="T153" s="981"/>
      <c r="U153" s="981"/>
      <c r="V153" s="981"/>
      <c r="W153" s="981"/>
      <c r="X153" s="981"/>
      <c r="Y153" s="981"/>
      <c r="Z153" s="981"/>
      <c r="AA153" s="981"/>
      <c r="AB153" s="981"/>
      <c r="AC153" s="981"/>
      <c r="AD153" s="981"/>
      <c r="AE153" s="981"/>
      <c r="AF153" s="976">
        <v>20</v>
      </c>
      <c r="AG153" s="977"/>
      <c r="AH153" s="978"/>
      <c r="AI153" s="976">
        <v>40</v>
      </c>
      <c r="AJ153" s="977"/>
      <c r="AK153" s="977"/>
      <c r="AL153" s="552"/>
    </row>
    <row r="154" spans="1:43" x14ac:dyDescent="0.15">
      <c r="B154" s="991" t="s">
        <v>2819</v>
      </c>
      <c r="C154" s="991"/>
      <c r="D154" s="991"/>
      <c r="E154" s="991"/>
      <c r="F154" s="991"/>
      <c r="G154" s="991"/>
      <c r="H154" s="991"/>
      <c r="I154" s="991"/>
      <c r="J154" s="991" t="s">
        <v>2820</v>
      </c>
      <c r="K154" s="991"/>
      <c r="L154" s="991"/>
      <c r="M154" s="991"/>
      <c r="N154" s="991"/>
      <c r="O154" s="991"/>
      <c r="P154" s="991"/>
      <c r="Q154" s="991"/>
      <c r="R154" s="991"/>
      <c r="S154" s="991"/>
      <c r="T154" s="991"/>
      <c r="U154" s="991"/>
      <c r="V154" s="991"/>
      <c r="W154" s="991"/>
      <c r="X154" s="991"/>
      <c r="Y154" s="991"/>
      <c r="Z154" s="991"/>
      <c r="AA154" s="991"/>
      <c r="AB154" s="991"/>
      <c r="AC154" s="991"/>
      <c r="AD154" s="991"/>
      <c r="AE154" s="991"/>
      <c r="AF154" s="976">
        <v>21</v>
      </c>
      <c r="AG154" s="977"/>
      <c r="AH154" s="978"/>
      <c r="AI154" s="976">
        <v>41</v>
      </c>
      <c r="AJ154" s="977"/>
      <c r="AK154" s="977"/>
      <c r="AL154" s="552"/>
    </row>
    <row r="155" spans="1:43" x14ac:dyDescent="0.15">
      <c r="B155" s="991" t="s">
        <v>2821</v>
      </c>
      <c r="C155" s="991"/>
      <c r="D155" s="991"/>
      <c r="E155" s="991"/>
      <c r="F155" s="991"/>
      <c r="G155" s="991"/>
      <c r="H155" s="991"/>
      <c r="I155" s="991"/>
      <c r="J155" s="981" t="s">
        <v>2822</v>
      </c>
      <c r="K155" s="981"/>
      <c r="L155" s="981"/>
      <c r="M155" s="981"/>
      <c r="N155" s="981"/>
      <c r="O155" s="981"/>
      <c r="P155" s="981"/>
      <c r="Q155" s="981"/>
      <c r="R155" s="981"/>
      <c r="S155" s="981"/>
      <c r="T155" s="981"/>
      <c r="U155" s="981"/>
      <c r="V155" s="981"/>
      <c r="W155" s="981"/>
      <c r="X155" s="981"/>
      <c r="Y155" s="981"/>
      <c r="Z155" s="981"/>
      <c r="AA155" s="981"/>
      <c r="AB155" s="981"/>
      <c r="AC155" s="981"/>
      <c r="AD155" s="981"/>
      <c r="AE155" s="981"/>
      <c r="AF155" s="976">
        <v>22</v>
      </c>
      <c r="AG155" s="977"/>
      <c r="AH155" s="978"/>
      <c r="AI155" s="976">
        <v>42</v>
      </c>
      <c r="AJ155" s="977"/>
      <c r="AK155" s="977"/>
      <c r="AL155" s="552"/>
    </row>
    <row r="156" spans="1:43" x14ac:dyDescent="0.15">
      <c r="B156" s="992" t="s">
        <v>2823</v>
      </c>
      <c r="C156" s="993"/>
      <c r="D156" s="993"/>
      <c r="E156" s="993"/>
      <c r="F156" s="993"/>
      <c r="G156" s="993"/>
      <c r="H156" s="993"/>
      <c r="I156" s="993"/>
      <c r="J156" s="993"/>
      <c r="K156" s="993"/>
      <c r="L156" s="993"/>
      <c r="M156" s="993"/>
      <c r="N156" s="993"/>
      <c r="O156" s="993"/>
      <c r="P156" s="993"/>
      <c r="Q156" s="993"/>
      <c r="R156" s="993"/>
      <c r="S156" s="993"/>
      <c r="T156" s="993"/>
      <c r="U156" s="993"/>
      <c r="V156" s="993"/>
      <c r="W156" s="993"/>
      <c r="X156" s="993"/>
      <c r="Y156" s="993"/>
      <c r="Z156" s="993"/>
      <c r="AA156" s="993"/>
      <c r="AB156" s="993"/>
      <c r="AC156" s="993"/>
      <c r="AD156" s="993"/>
      <c r="AE156" s="994"/>
      <c r="AF156" s="976">
        <v>23</v>
      </c>
      <c r="AG156" s="977"/>
      <c r="AH156" s="978"/>
      <c r="AI156" s="976">
        <v>43</v>
      </c>
      <c r="AJ156" s="977"/>
      <c r="AK156" s="977"/>
      <c r="AL156" s="552"/>
    </row>
    <row r="157" spans="1:43" x14ac:dyDescent="0.15">
      <c r="B157" s="992" t="s">
        <v>2824</v>
      </c>
      <c r="C157" s="993"/>
      <c r="D157" s="993"/>
      <c r="E157" s="993"/>
      <c r="F157" s="993"/>
      <c r="G157" s="993"/>
      <c r="H157" s="993"/>
      <c r="I157" s="993"/>
      <c r="J157" s="993"/>
      <c r="K157" s="993"/>
      <c r="L157" s="993"/>
      <c r="M157" s="993"/>
      <c r="N157" s="993"/>
      <c r="O157" s="993"/>
      <c r="P157" s="993"/>
      <c r="Q157" s="993"/>
      <c r="R157" s="993"/>
      <c r="S157" s="993"/>
      <c r="T157" s="993"/>
      <c r="U157" s="993"/>
      <c r="V157" s="993"/>
      <c r="W157" s="993"/>
      <c r="X157" s="993"/>
      <c r="Y157" s="993"/>
      <c r="Z157" s="993"/>
      <c r="AA157" s="993"/>
      <c r="AB157" s="993"/>
      <c r="AC157" s="993"/>
      <c r="AD157" s="993"/>
      <c r="AE157" s="994"/>
      <c r="AF157" s="976">
        <v>24</v>
      </c>
      <c r="AG157" s="977"/>
      <c r="AH157" s="978"/>
      <c r="AI157" s="976">
        <v>44</v>
      </c>
      <c r="AJ157" s="977"/>
      <c r="AK157" s="977"/>
      <c r="AL157" s="552"/>
    </row>
    <row r="158" spans="1:43" ht="119.25" customHeight="1" x14ac:dyDescent="0.15">
      <c r="A158" s="849" t="s">
        <v>2826</v>
      </c>
      <c r="B158" s="850"/>
      <c r="C158" s="850"/>
      <c r="D158" s="850"/>
      <c r="E158" s="850"/>
      <c r="F158" s="850"/>
      <c r="G158" s="850"/>
      <c r="H158" s="850"/>
      <c r="I158" s="850"/>
      <c r="J158" s="850"/>
      <c r="K158" s="850"/>
      <c r="L158" s="850"/>
      <c r="M158" s="850"/>
      <c r="N158" s="850"/>
      <c r="O158" s="850"/>
      <c r="P158" s="850"/>
      <c r="Q158" s="850"/>
      <c r="R158" s="850"/>
      <c r="S158" s="850"/>
      <c r="T158" s="850"/>
      <c r="U158" s="850"/>
      <c r="V158" s="850"/>
      <c r="W158" s="850"/>
      <c r="X158" s="850"/>
      <c r="Y158" s="850"/>
      <c r="Z158" s="850"/>
      <c r="AA158" s="850"/>
      <c r="AB158" s="850"/>
      <c r="AC158" s="850"/>
      <c r="AD158" s="850"/>
      <c r="AE158" s="850"/>
      <c r="AF158" s="850"/>
      <c r="AG158" s="850"/>
      <c r="AH158" s="850"/>
      <c r="AI158" s="850"/>
      <c r="AJ158" s="850"/>
      <c r="AK158" s="850"/>
      <c r="AL158" s="850"/>
      <c r="AM158" s="850"/>
      <c r="AN158" s="850"/>
      <c r="AO158" s="850"/>
      <c r="AP158" s="850"/>
      <c r="AQ158" s="850"/>
    </row>
    <row r="159" spans="1:43" x14ac:dyDescent="0.15">
      <c r="A159" s="553"/>
      <c r="B159" s="995" t="s">
        <v>2827</v>
      </c>
      <c r="C159" s="996"/>
      <c r="D159" s="996"/>
      <c r="E159" s="996"/>
      <c r="F159" s="996"/>
      <c r="G159" s="996"/>
      <c r="H159" s="996"/>
      <c r="I159" s="996"/>
      <c r="J159" s="996"/>
      <c r="K159" s="996"/>
      <c r="L159" s="996"/>
      <c r="M159" s="996"/>
      <c r="N159" s="996"/>
      <c r="O159" s="996"/>
      <c r="P159" s="996"/>
      <c r="Q159" s="996"/>
      <c r="R159" s="996"/>
      <c r="S159" s="996"/>
      <c r="T159" s="996"/>
      <c r="U159" s="996"/>
      <c r="V159" s="996"/>
      <c r="W159" s="996"/>
      <c r="X159" s="996"/>
      <c r="Y159" s="996"/>
      <c r="Z159" s="996"/>
      <c r="AA159" s="996"/>
      <c r="AB159" s="996"/>
      <c r="AC159" s="996"/>
      <c r="AD159" s="996"/>
      <c r="AE159" s="996"/>
      <c r="AF159" s="996"/>
      <c r="AG159" s="997"/>
      <c r="AH159" s="995" t="s">
        <v>2792</v>
      </c>
      <c r="AI159" s="996"/>
      <c r="AJ159" s="996"/>
      <c r="AK159" s="997"/>
      <c r="AL159" s="553"/>
    </row>
    <row r="160" spans="1:43" x14ac:dyDescent="0.15">
      <c r="A160" s="553"/>
      <c r="B160" s="851" t="s">
        <v>2828</v>
      </c>
      <c r="C160" s="851"/>
      <c r="D160" s="851"/>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2" t="s">
        <v>2829</v>
      </c>
      <c r="AI160" s="853"/>
      <c r="AJ160" s="853"/>
      <c r="AK160" s="854"/>
      <c r="AL160" s="553"/>
    </row>
    <row r="161" spans="1:45" x14ac:dyDescent="0.15">
      <c r="A161" s="553"/>
      <c r="B161" s="998" t="s">
        <v>2830</v>
      </c>
      <c r="C161" s="999"/>
      <c r="D161" s="999"/>
      <c r="E161" s="999"/>
      <c r="F161" s="999"/>
      <c r="G161" s="999"/>
      <c r="H161" s="999"/>
      <c r="I161" s="999"/>
      <c r="J161" s="999"/>
      <c r="K161" s="999"/>
      <c r="L161" s="999"/>
      <c r="M161" s="999"/>
      <c r="N161" s="999"/>
      <c r="O161" s="999"/>
      <c r="P161" s="999"/>
      <c r="Q161" s="999"/>
      <c r="R161" s="999"/>
      <c r="S161" s="999"/>
      <c r="T161" s="999"/>
      <c r="U161" s="999"/>
      <c r="V161" s="999"/>
      <c r="W161" s="999"/>
      <c r="X161" s="999"/>
      <c r="Y161" s="999"/>
      <c r="Z161" s="999"/>
      <c r="AA161" s="999"/>
      <c r="AB161" s="999"/>
      <c r="AC161" s="999"/>
      <c r="AD161" s="999"/>
      <c r="AE161" s="999"/>
      <c r="AF161" s="999"/>
      <c r="AG161" s="999"/>
      <c r="AH161" s="852" t="s">
        <v>2831</v>
      </c>
      <c r="AI161" s="853"/>
      <c r="AJ161" s="853"/>
      <c r="AK161" s="854"/>
      <c r="AL161" s="553"/>
    </row>
    <row r="162" spans="1:45" x14ac:dyDescent="0.15">
      <c r="A162" s="553"/>
      <c r="B162" s="998" t="s">
        <v>2832</v>
      </c>
      <c r="C162" s="999"/>
      <c r="D162" s="999"/>
      <c r="E162" s="999"/>
      <c r="F162" s="999"/>
      <c r="G162" s="999"/>
      <c r="H162" s="999"/>
      <c r="I162" s="999"/>
      <c r="J162" s="999"/>
      <c r="K162" s="999"/>
      <c r="L162" s="999"/>
      <c r="M162" s="999"/>
      <c r="N162" s="999"/>
      <c r="O162" s="999"/>
      <c r="P162" s="999"/>
      <c r="Q162" s="999"/>
      <c r="R162" s="999"/>
      <c r="S162" s="999"/>
      <c r="T162" s="999"/>
      <c r="U162" s="999"/>
      <c r="V162" s="999"/>
      <c r="W162" s="999"/>
      <c r="X162" s="999"/>
      <c r="Y162" s="999"/>
      <c r="Z162" s="999"/>
      <c r="AA162" s="999"/>
      <c r="AB162" s="999"/>
      <c r="AC162" s="999"/>
      <c r="AD162" s="999"/>
      <c r="AE162" s="999"/>
      <c r="AF162" s="999"/>
      <c r="AG162" s="999"/>
      <c r="AH162" s="852" t="s">
        <v>2833</v>
      </c>
      <c r="AI162" s="853"/>
      <c r="AJ162" s="853"/>
      <c r="AK162" s="854"/>
      <c r="AL162" s="553"/>
    </row>
    <row r="163" spans="1:45" x14ac:dyDescent="0.15">
      <c r="A163" s="553"/>
      <c r="B163" s="998" t="s">
        <v>2834</v>
      </c>
      <c r="C163" s="999"/>
      <c r="D163" s="999"/>
      <c r="E163" s="999"/>
      <c r="F163" s="999"/>
      <c r="G163" s="999"/>
      <c r="H163" s="999"/>
      <c r="I163" s="999"/>
      <c r="J163" s="999"/>
      <c r="K163" s="999"/>
      <c r="L163" s="999"/>
      <c r="M163" s="999"/>
      <c r="N163" s="999"/>
      <c r="O163" s="999"/>
      <c r="P163" s="999"/>
      <c r="Q163" s="999"/>
      <c r="R163" s="999"/>
      <c r="S163" s="999"/>
      <c r="T163" s="999"/>
      <c r="U163" s="999"/>
      <c r="V163" s="999"/>
      <c r="W163" s="999"/>
      <c r="X163" s="999"/>
      <c r="Y163" s="999"/>
      <c r="Z163" s="999"/>
      <c r="AA163" s="999"/>
      <c r="AB163" s="999"/>
      <c r="AC163" s="999"/>
      <c r="AD163" s="999"/>
      <c r="AE163" s="999"/>
      <c r="AF163" s="999"/>
      <c r="AG163" s="999"/>
      <c r="AH163" s="852" t="s">
        <v>2835</v>
      </c>
      <c r="AI163" s="853"/>
      <c r="AJ163" s="853"/>
      <c r="AK163" s="854"/>
      <c r="AL163" s="553"/>
    </row>
    <row r="164" spans="1:45" x14ac:dyDescent="0.15">
      <c r="A164" s="553"/>
      <c r="B164" s="998" t="s">
        <v>2836</v>
      </c>
      <c r="C164" s="999"/>
      <c r="D164" s="999"/>
      <c r="E164" s="999"/>
      <c r="F164" s="999"/>
      <c r="G164" s="999"/>
      <c r="H164" s="999"/>
      <c r="I164" s="999"/>
      <c r="J164" s="999"/>
      <c r="K164" s="999"/>
      <c r="L164" s="999"/>
      <c r="M164" s="999"/>
      <c r="N164" s="999"/>
      <c r="O164" s="999"/>
      <c r="P164" s="999"/>
      <c r="Q164" s="999"/>
      <c r="R164" s="999"/>
      <c r="S164" s="999"/>
      <c r="T164" s="999"/>
      <c r="U164" s="999"/>
      <c r="V164" s="999"/>
      <c r="W164" s="999"/>
      <c r="X164" s="999"/>
      <c r="Y164" s="999"/>
      <c r="Z164" s="999"/>
      <c r="AA164" s="999"/>
      <c r="AB164" s="999"/>
      <c r="AC164" s="999"/>
      <c r="AD164" s="999"/>
      <c r="AE164" s="999"/>
      <c r="AF164" s="999"/>
      <c r="AG164" s="999"/>
      <c r="AH164" s="852" t="s">
        <v>2837</v>
      </c>
      <c r="AI164" s="853"/>
      <c r="AJ164" s="853"/>
      <c r="AK164" s="854"/>
      <c r="AL164" s="553"/>
    </row>
    <row r="165" spans="1:45" ht="94.5" customHeight="1" x14ac:dyDescent="0.15">
      <c r="A165" s="849" t="s">
        <v>2838</v>
      </c>
      <c r="B165" s="850"/>
      <c r="C165" s="850"/>
      <c r="D165" s="850"/>
      <c r="E165" s="850"/>
      <c r="F165" s="850"/>
      <c r="G165" s="850"/>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850"/>
      <c r="AL165" s="850"/>
      <c r="AM165" s="850"/>
      <c r="AN165" s="850"/>
      <c r="AO165" s="850"/>
      <c r="AP165" s="850"/>
      <c r="AQ165" s="850"/>
      <c r="AR165" s="850"/>
      <c r="AS165" s="850"/>
    </row>
    <row r="166" spans="1:45" x14ac:dyDescent="0.15">
      <c r="A166" s="553"/>
      <c r="B166" s="995" t="s">
        <v>2827</v>
      </c>
      <c r="C166" s="996"/>
      <c r="D166" s="996"/>
      <c r="E166" s="996"/>
      <c r="F166" s="996"/>
      <c r="G166" s="996"/>
      <c r="H166" s="996"/>
      <c r="I166" s="996"/>
      <c r="J166" s="996"/>
      <c r="K166" s="996"/>
      <c r="L166" s="996"/>
      <c r="M166" s="996"/>
      <c r="N166" s="996"/>
      <c r="O166" s="996"/>
      <c r="P166" s="996"/>
      <c r="Q166" s="996"/>
      <c r="R166" s="996"/>
      <c r="S166" s="996"/>
      <c r="T166" s="996"/>
      <c r="U166" s="996"/>
      <c r="V166" s="996"/>
      <c r="W166" s="996"/>
      <c r="X166" s="996"/>
      <c r="Y166" s="996"/>
      <c r="Z166" s="996"/>
      <c r="AA166" s="996"/>
      <c r="AB166" s="996"/>
      <c r="AC166" s="996"/>
      <c r="AD166" s="996"/>
      <c r="AE166" s="996"/>
      <c r="AF166" s="996"/>
      <c r="AG166" s="997"/>
      <c r="AH166" s="995" t="s">
        <v>2792</v>
      </c>
      <c r="AI166" s="996"/>
      <c r="AJ166" s="996"/>
      <c r="AK166" s="997"/>
    </row>
    <row r="167" spans="1:45" x14ac:dyDescent="0.15">
      <c r="A167" s="553"/>
      <c r="B167" s="851" t="s">
        <v>2839</v>
      </c>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c r="AE167" s="851"/>
      <c r="AF167" s="851"/>
      <c r="AG167" s="851"/>
      <c r="AH167" s="852" t="s">
        <v>2840</v>
      </c>
      <c r="AI167" s="853"/>
      <c r="AJ167" s="853"/>
      <c r="AK167" s="854"/>
    </row>
    <row r="168" spans="1:45" x14ac:dyDescent="0.15">
      <c r="A168" s="553"/>
      <c r="B168" s="998" t="s">
        <v>2841</v>
      </c>
      <c r="C168" s="999"/>
      <c r="D168" s="999"/>
      <c r="E168" s="999"/>
      <c r="F168" s="999"/>
      <c r="G168" s="999"/>
      <c r="H168" s="999"/>
      <c r="I168" s="999"/>
      <c r="J168" s="999"/>
      <c r="K168" s="999"/>
      <c r="L168" s="999"/>
      <c r="M168" s="999"/>
      <c r="N168" s="999"/>
      <c r="O168" s="999"/>
      <c r="P168" s="999"/>
      <c r="Q168" s="999"/>
      <c r="R168" s="999"/>
      <c r="S168" s="999"/>
      <c r="T168" s="999"/>
      <c r="U168" s="999"/>
      <c r="V168" s="999"/>
      <c r="W168" s="999"/>
      <c r="X168" s="999"/>
      <c r="Y168" s="999"/>
      <c r="Z168" s="999"/>
      <c r="AA168" s="999"/>
      <c r="AB168" s="999"/>
      <c r="AC168" s="999"/>
      <c r="AD168" s="999"/>
      <c r="AE168" s="999"/>
      <c r="AF168" s="999"/>
      <c r="AG168" s="999"/>
      <c r="AH168" s="852" t="s">
        <v>2842</v>
      </c>
      <c r="AI168" s="853"/>
      <c r="AJ168" s="853"/>
      <c r="AK168" s="854"/>
    </row>
    <row r="169" spans="1:45" x14ac:dyDescent="0.15">
      <c r="A169" s="553"/>
      <c r="B169" s="998" t="s">
        <v>2843</v>
      </c>
      <c r="C169" s="999"/>
      <c r="D169" s="999"/>
      <c r="E169" s="999"/>
      <c r="F169" s="999"/>
      <c r="G169" s="999"/>
      <c r="H169" s="999"/>
      <c r="I169" s="999"/>
      <c r="J169" s="999"/>
      <c r="K169" s="999"/>
      <c r="L169" s="999"/>
      <c r="M169" s="999"/>
      <c r="N169" s="999"/>
      <c r="O169" s="999"/>
      <c r="P169" s="999"/>
      <c r="Q169" s="999"/>
      <c r="R169" s="999"/>
      <c r="S169" s="999"/>
      <c r="T169" s="999"/>
      <c r="U169" s="999"/>
      <c r="V169" s="999"/>
      <c r="W169" s="999"/>
      <c r="X169" s="999"/>
      <c r="Y169" s="999"/>
      <c r="Z169" s="999"/>
      <c r="AA169" s="999"/>
      <c r="AB169" s="999"/>
      <c r="AC169" s="999"/>
      <c r="AD169" s="999"/>
      <c r="AE169" s="999"/>
      <c r="AF169" s="999"/>
      <c r="AG169" s="999"/>
      <c r="AH169" s="852" t="s">
        <v>2844</v>
      </c>
      <c r="AI169" s="853"/>
      <c r="AJ169" s="853"/>
      <c r="AK169" s="854"/>
    </row>
    <row r="170" spans="1:45" x14ac:dyDescent="0.15">
      <c r="A170" s="553"/>
      <c r="B170" s="998" t="s">
        <v>2845</v>
      </c>
      <c r="C170" s="999"/>
      <c r="D170" s="999"/>
      <c r="E170" s="999"/>
      <c r="F170" s="999"/>
      <c r="G170" s="999"/>
      <c r="H170" s="999"/>
      <c r="I170" s="999"/>
      <c r="J170" s="999"/>
      <c r="K170" s="999"/>
      <c r="L170" s="999"/>
      <c r="M170" s="999"/>
      <c r="N170" s="999"/>
      <c r="O170" s="999"/>
      <c r="P170" s="999"/>
      <c r="Q170" s="999"/>
      <c r="R170" s="999"/>
      <c r="S170" s="999"/>
      <c r="T170" s="999"/>
      <c r="U170" s="999"/>
      <c r="V170" s="999"/>
      <c r="W170" s="999"/>
      <c r="X170" s="999"/>
      <c r="Y170" s="999"/>
      <c r="Z170" s="999"/>
      <c r="AA170" s="999"/>
      <c r="AB170" s="999"/>
      <c r="AC170" s="999"/>
      <c r="AD170" s="999"/>
      <c r="AE170" s="999"/>
      <c r="AF170" s="999"/>
      <c r="AG170" s="999"/>
      <c r="AH170" s="852" t="s">
        <v>2846</v>
      </c>
      <c r="AI170" s="853"/>
      <c r="AJ170" s="853"/>
      <c r="AK170" s="854"/>
    </row>
    <row r="171" spans="1:45" x14ac:dyDescent="0.15">
      <c r="A171" s="553"/>
      <c r="B171" s="998" t="s">
        <v>2847</v>
      </c>
      <c r="C171" s="999"/>
      <c r="D171" s="999"/>
      <c r="E171" s="999"/>
      <c r="F171" s="999"/>
      <c r="G171" s="999"/>
      <c r="H171" s="999"/>
      <c r="I171" s="999"/>
      <c r="J171" s="999"/>
      <c r="K171" s="999"/>
      <c r="L171" s="999"/>
      <c r="M171" s="999"/>
      <c r="N171" s="999"/>
      <c r="O171" s="999"/>
      <c r="P171" s="999"/>
      <c r="Q171" s="999"/>
      <c r="R171" s="999"/>
      <c r="S171" s="999"/>
      <c r="T171" s="999"/>
      <c r="U171" s="999"/>
      <c r="V171" s="999"/>
      <c r="W171" s="999"/>
      <c r="X171" s="999"/>
      <c r="Y171" s="999"/>
      <c r="Z171" s="999"/>
      <c r="AA171" s="999"/>
      <c r="AB171" s="999"/>
      <c r="AC171" s="999"/>
      <c r="AD171" s="999"/>
      <c r="AE171" s="999"/>
      <c r="AF171" s="999"/>
      <c r="AG171" s="999"/>
      <c r="AH171" s="852" t="s">
        <v>2848</v>
      </c>
      <c r="AI171" s="853"/>
      <c r="AJ171" s="853"/>
      <c r="AK171" s="854"/>
    </row>
    <row r="172" spans="1:45" x14ac:dyDescent="0.15">
      <c r="A172" s="553"/>
      <c r="B172" s="998" t="s">
        <v>2849</v>
      </c>
      <c r="C172" s="999"/>
      <c r="D172" s="999"/>
      <c r="E172" s="999"/>
      <c r="F172" s="999"/>
      <c r="G172" s="999"/>
      <c r="H172" s="999"/>
      <c r="I172" s="999"/>
      <c r="J172" s="999"/>
      <c r="K172" s="999"/>
      <c r="L172" s="999"/>
      <c r="M172" s="999"/>
      <c r="N172" s="999"/>
      <c r="O172" s="999"/>
      <c r="P172" s="999"/>
      <c r="Q172" s="999"/>
      <c r="R172" s="999"/>
      <c r="S172" s="999"/>
      <c r="T172" s="999"/>
      <c r="U172" s="999"/>
      <c r="V172" s="999"/>
      <c r="W172" s="999"/>
      <c r="X172" s="999"/>
      <c r="Y172" s="999"/>
      <c r="Z172" s="999"/>
      <c r="AA172" s="999"/>
      <c r="AB172" s="999"/>
      <c r="AC172" s="999"/>
      <c r="AD172" s="999"/>
      <c r="AE172" s="999"/>
      <c r="AF172" s="999"/>
      <c r="AG172" s="999"/>
      <c r="AH172" s="852" t="s">
        <v>2850</v>
      </c>
      <c r="AI172" s="853"/>
      <c r="AJ172" s="853"/>
      <c r="AK172" s="854"/>
    </row>
    <row r="173" spans="1:45" x14ac:dyDescent="0.15">
      <c r="A173" s="553"/>
      <c r="B173" s="998" t="s">
        <v>2851</v>
      </c>
      <c r="C173" s="999"/>
      <c r="D173" s="999"/>
      <c r="E173" s="999"/>
      <c r="F173" s="999"/>
      <c r="G173" s="999"/>
      <c r="H173" s="999"/>
      <c r="I173" s="999"/>
      <c r="J173" s="999"/>
      <c r="K173" s="999"/>
      <c r="L173" s="999"/>
      <c r="M173" s="999"/>
      <c r="N173" s="999"/>
      <c r="O173" s="999"/>
      <c r="P173" s="999"/>
      <c r="Q173" s="999"/>
      <c r="R173" s="999"/>
      <c r="S173" s="999"/>
      <c r="T173" s="999"/>
      <c r="U173" s="999"/>
      <c r="V173" s="999"/>
      <c r="W173" s="999"/>
      <c r="X173" s="999"/>
      <c r="Y173" s="999"/>
      <c r="Z173" s="999"/>
      <c r="AA173" s="999"/>
      <c r="AB173" s="999"/>
      <c r="AC173" s="999"/>
      <c r="AD173" s="999"/>
      <c r="AE173" s="999"/>
      <c r="AF173" s="999"/>
      <c r="AG173" s="999"/>
      <c r="AH173" s="852" t="s">
        <v>2852</v>
      </c>
      <c r="AI173" s="853"/>
      <c r="AJ173" s="853"/>
      <c r="AK173" s="854"/>
    </row>
    <row r="174" spans="1:45" x14ac:dyDescent="0.15">
      <c r="A174" s="553"/>
      <c r="B174" s="998" t="s">
        <v>2853</v>
      </c>
      <c r="C174" s="999"/>
      <c r="D174" s="999"/>
      <c r="E174" s="999"/>
      <c r="F174" s="999"/>
      <c r="G174" s="999"/>
      <c r="H174" s="999"/>
      <c r="I174" s="999"/>
      <c r="J174" s="999"/>
      <c r="K174" s="999"/>
      <c r="L174" s="999"/>
      <c r="M174" s="999"/>
      <c r="N174" s="999"/>
      <c r="O174" s="999"/>
      <c r="P174" s="999"/>
      <c r="Q174" s="999"/>
      <c r="R174" s="999"/>
      <c r="S174" s="999"/>
      <c r="T174" s="999"/>
      <c r="U174" s="999"/>
      <c r="V174" s="999"/>
      <c r="W174" s="999"/>
      <c r="X174" s="999"/>
      <c r="Y174" s="999"/>
      <c r="Z174" s="999"/>
      <c r="AA174" s="999"/>
      <c r="AB174" s="999"/>
      <c r="AC174" s="999"/>
      <c r="AD174" s="999"/>
      <c r="AE174" s="999"/>
      <c r="AF174" s="999"/>
      <c r="AG174" s="999"/>
      <c r="AH174" s="852" t="s">
        <v>2854</v>
      </c>
      <c r="AI174" s="853"/>
      <c r="AJ174" s="853"/>
      <c r="AK174" s="854"/>
    </row>
    <row r="175" spans="1:45" x14ac:dyDescent="0.15">
      <c r="A175" s="553"/>
      <c r="B175" s="998" t="s">
        <v>2855</v>
      </c>
      <c r="C175" s="999"/>
      <c r="D175" s="999"/>
      <c r="E175" s="999"/>
      <c r="F175" s="999"/>
      <c r="G175" s="999"/>
      <c r="H175" s="999"/>
      <c r="I175" s="999"/>
      <c r="J175" s="999"/>
      <c r="K175" s="999"/>
      <c r="L175" s="999"/>
      <c r="M175" s="999"/>
      <c r="N175" s="999"/>
      <c r="O175" s="999"/>
      <c r="P175" s="999"/>
      <c r="Q175" s="999"/>
      <c r="R175" s="999"/>
      <c r="S175" s="999"/>
      <c r="T175" s="999"/>
      <c r="U175" s="999"/>
      <c r="V175" s="999"/>
      <c r="W175" s="999"/>
      <c r="X175" s="999"/>
      <c r="Y175" s="999"/>
      <c r="Z175" s="999"/>
      <c r="AA175" s="999"/>
      <c r="AB175" s="999"/>
      <c r="AC175" s="999"/>
      <c r="AD175" s="999"/>
      <c r="AE175" s="999"/>
      <c r="AF175" s="999"/>
      <c r="AG175" s="999"/>
      <c r="AH175" s="852" t="s">
        <v>2856</v>
      </c>
      <c r="AI175" s="853"/>
      <c r="AJ175" s="853"/>
      <c r="AK175" s="854"/>
    </row>
    <row r="176" spans="1:45" x14ac:dyDescent="0.15">
      <c r="A176" s="553"/>
      <c r="B176" s="998" t="s">
        <v>2857</v>
      </c>
      <c r="C176" s="999"/>
      <c r="D176" s="999"/>
      <c r="E176" s="999"/>
      <c r="F176" s="999"/>
      <c r="G176" s="999"/>
      <c r="H176" s="999"/>
      <c r="I176" s="999"/>
      <c r="J176" s="999"/>
      <c r="K176" s="999"/>
      <c r="L176" s="999"/>
      <c r="M176" s="999"/>
      <c r="N176" s="999"/>
      <c r="O176" s="999"/>
      <c r="P176" s="999"/>
      <c r="Q176" s="999"/>
      <c r="R176" s="999"/>
      <c r="S176" s="999"/>
      <c r="T176" s="999"/>
      <c r="U176" s="999"/>
      <c r="V176" s="999"/>
      <c r="W176" s="999"/>
      <c r="X176" s="999"/>
      <c r="Y176" s="999"/>
      <c r="Z176" s="999"/>
      <c r="AA176" s="999"/>
      <c r="AB176" s="999"/>
      <c r="AC176" s="999"/>
      <c r="AD176" s="999"/>
      <c r="AE176" s="999"/>
      <c r="AF176" s="999"/>
      <c r="AG176" s="999"/>
      <c r="AH176" s="852" t="s">
        <v>2858</v>
      </c>
      <c r="AI176" s="853"/>
      <c r="AJ176" s="853"/>
      <c r="AK176" s="854"/>
    </row>
    <row r="177" spans="1:37" x14ac:dyDescent="0.15">
      <c r="A177" s="553"/>
      <c r="B177" s="998" t="s">
        <v>2859</v>
      </c>
      <c r="C177" s="999"/>
      <c r="D177" s="999"/>
      <c r="E177" s="999"/>
      <c r="F177" s="999"/>
      <c r="G177" s="999"/>
      <c r="H177" s="999"/>
      <c r="I177" s="999"/>
      <c r="J177" s="999"/>
      <c r="K177" s="999"/>
      <c r="L177" s="999"/>
      <c r="M177" s="999"/>
      <c r="N177" s="999"/>
      <c r="O177" s="999"/>
      <c r="P177" s="999"/>
      <c r="Q177" s="999"/>
      <c r="R177" s="999"/>
      <c r="S177" s="999"/>
      <c r="T177" s="999"/>
      <c r="U177" s="999"/>
      <c r="V177" s="999"/>
      <c r="W177" s="999"/>
      <c r="X177" s="999"/>
      <c r="Y177" s="999"/>
      <c r="Z177" s="999"/>
      <c r="AA177" s="999"/>
      <c r="AB177" s="999"/>
      <c r="AC177" s="999"/>
      <c r="AD177" s="999"/>
      <c r="AE177" s="999"/>
      <c r="AF177" s="999"/>
      <c r="AG177" s="999"/>
      <c r="AH177" s="852" t="s">
        <v>2860</v>
      </c>
      <c r="AI177" s="853"/>
      <c r="AJ177" s="853"/>
      <c r="AK177" s="854"/>
    </row>
    <row r="178" spans="1:37" x14ac:dyDescent="0.15">
      <c r="A178" s="553"/>
      <c r="B178" s="998" t="s">
        <v>2861</v>
      </c>
      <c r="C178" s="999"/>
      <c r="D178" s="999"/>
      <c r="E178" s="999"/>
      <c r="F178" s="999"/>
      <c r="G178" s="999"/>
      <c r="H178" s="999"/>
      <c r="I178" s="999"/>
      <c r="J178" s="999"/>
      <c r="K178" s="999"/>
      <c r="L178" s="999"/>
      <c r="M178" s="999"/>
      <c r="N178" s="999"/>
      <c r="O178" s="999"/>
      <c r="P178" s="999"/>
      <c r="Q178" s="999"/>
      <c r="R178" s="999"/>
      <c r="S178" s="999"/>
      <c r="T178" s="999"/>
      <c r="U178" s="999"/>
      <c r="V178" s="999"/>
      <c r="W178" s="999"/>
      <c r="X178" s="999"/>
      <c r="Y178" s="999"/>
      <c r="Z178" s="999"/>
      <c r="AA178" s="999"/>
      <c r="AB178" s="999"/>
      <c r="AC178" s="999"/>
      <c r="AD178" s="999"/>
      <c r="AE178" s="999"/>
      <c r="AF178" s="999"/>
      <c r="AG178" s="999"/>
      <c r="AH178" s="852" t="s">
        <v>2862</v>
      </c>
      <c r="AI178" s="853"/>
      <c r="AJ178" s="853"/>
      <c r="AK178" s="854"/>
    </row>
    <row r="179" spans="1:37" x14ac:dyDescent="0.15">
      <c r="A179" s="553"/>
      <c r="B179" s="998" t="s">
        <v>2863</v>
      </c>
      <c r="C179" s="999"/>
      <c r="D179" s="999"/>
      <c r="E179" s="999"/>
      <c r="F179" s="999"/>
      <c r="G179" s="999"/>
      <c r="H179" s="999"/>
      <c r="I179" s="999"/>
      <c r="J179" s="999"/>
      <c r="K179" s="999"/>
      <c r="L179" s="999"/>
      <c r="M179" s="999"/>
      <c r="N179" s="999"/>
      <c r="O179" s="999"/>
      <c r="P179" s="999"/>
      <c r="Q179" s="999"/>
      <c r="R179" s="999"/>
      <c r="S179" s="999"/>
      <c r="T179" s="999"/>
      <c r="U179" s="999"/>
      <c r="V179" s="999"/>
      <c r="W179" s="999"/>
      <c r="X179" s="999"/>
      <c r="Y179" s="999"/>
      <c r="Z179" s="999"/>
      <c r="AA179" s="999"/>
      <c r="AB179" s="999"/>
      <c r="AC179" s="999"/>
      <c r="AD179" s="999"/>
      <c r="AE179" s="999"/>
      <c r="AF179" s="999"/>
      <c r="AG179" s="999"/>
      <c r="AH179" s="852" t="s">
        <v>2864</v>
      </c>
      <c r="AI179" s="853"/>
      <c r="AJ179" s="853"/>
      <c r="AK179" s="854"/>
    </row>
    <row r="180" spans="1:37" x14ac:dyDescent="0.15">
      <c r="A180" s="553"/>
      <c r="B180" s="998" t="s">
        <v>2865</v>
      </c>
      <c r="C180" s="999"/>
      <c r="D180" s="999"/>
      <c r="E180" s="999"/>
      <c r="F180" s="999"/>
      <c r="G180" s="999"/>
      <c r="H180" s="999"/>
      <c r="I180" s="999"/>
      <c r="J180" s="999"/>
      <c r="K180" s="999"/>
      <c r="L180" s="999"/>
      <c r="M180" s="999"/>
      <c r="N180" s="999"/>
      <c r="O180" s="999"/>
      <c r="P180" s="999"/>
      <c r="Q180" s="999"/>
      <c r="R180" s="999"/>
      <c r="S180" s="999"/>
      <c r="T180" s="999"/>
      <c r="U180" s="999"/>
      <c r="V180" s="999"/>
      <c r="W180" s="999"/>
      <c r="X180" s="999"/>
      <c r="Y180" s="999"/>
      <c r="Z180" s="999"/>
      <c r="AA180" s="999"/>
      <c r="AB180" s="999"/>
      <c r="AC180" s="999"/>
      <c r="AD180" s="999"/>
      <c r="AE180" s="999"/>
      <c r="AF180" s="999"/>
      <c r="AG180" s="999"/>
      <c r="AH180" s="852" t="s">
        <v>2866</v>
      </c>
      <c r="AI180" s="853"/>
      <c r="AJ180" s="853"/>
      <c r="AK180" s="854"/>
    </row>
    <row r="181" spans="1:37" x14ac:dyDescent="0.15">
      <c r="A181" s="553"/>
      <c r="B181" s="998" t="s">
        <v>2867</v>
      </c>
      <c r="C181" s="999"/>
      <c r="D181" s="999"/>
      <c r="E181" s="999"/>
      <c r="F181" s="999"/>
      <c r="G181" s="999"/>
      <c r="H181" s="999"/>
      <c r="I181" s="999"/>
      <c r="J181" s="999"/>
      <c r="K181" s="999"/>
      <c r="L181" s="999"/>
      <c r="M181" s="999"/>
      <c r="N181" s="999"/>
      <c r="O181" s="999"/>
      <c r="P181" s="999"/>
      <c r="Q181" s="999"/>
      <c r="R181" s="999"/>
      <c r="S181" s="999"/>
      <c r="T181" s="999"/>
      <c r="U181" s="999"/>
      <c r="V181" s="999"/>
      <c r="W181" s="999"/>
      <c r="X181" s="999"/>
      <c r="Y181" s="999"/>
      <c r="Z181" s="999"/>
      <c r="AA181" s="999"/>
      <c r="AB181" s="999"/>
      <c r="AC181" s="999"/>
      <c r="AD181" s="999"/>
      <c r="AE181" s="999"/>
      <c r="AF181" s="999"/>
      <c r="AG181" s="999"/>
      <c r="AH181" s="852" t="s">
        <v>2868</v>
      </c>
      <c r="AI181" s="853"/>
      <c r="AJ181" s="853"/>
      <c r="AK181" s="854"/>
    </row>
    <row r="182" spans="1:37" x14ac:dyDescent="0.15">
      <c r="A182" s="553"/>
      <c r="B182" s="998" t="s">
        <v>2869</v>
      </c>
      <c r="C182" s="999"/>
      <c r="D182" s="999"/>
      <c r="E182" s="999"/>
      <c r="F182" s="999"/>
      <c r="G182" s="999"/>
      <c r="H182" s="999"/>
      <c r="I182" s="999"/>
      <c r="J182" s="999"/>
      <c r="K182" s="999"/>
      <c r="L182" s="999"/>
      <c r="M182" s="999"/>
      <c r="N182" s="999"/>
      <c r="O182" s="999"/>
      <c r="P182" s="999"/>
      <c r="Q182" s="999"/>
      <c r="R182" s="999"/>
      <c r="S182" s="999"/>
      <c r="T182" s="999"/>
      <c r="U182" s="999"/>
      <c r="V182" s="999"/>
      <c r="W182" s="999"/>
      <c r="X182" s="999"/>
      <c r="Y182" s="999"/>
      <c r="Z182" s="999"/>
      <c r="AA182" s="999"/>
      <c r="AB182" s="999"/>
      <c r="AC182" s="999"/>
      <c r="AD182" s="999"/>
      <c r="AE182" s="999"/>
      <c r="AF182" s="999"/>
      <c r="AG182" s="999"/>
      <c r="AH182" s="852" t="s">
        <v>2870</v>
      </c>
      <c r="AI182" s="853"/>
      <c r="AJ182" s="853"/>
      <c r="AK182" s="854"/>
    </row>
    <row r="183" spans="1:37" x14ac:dyDescent="0.15">
      <c r="A183" s="553"/>
      <c r="B183" s="998" t="s">
        <v>2871</v>
      </c>
      <c r="C183" s="999"/>
      <c r="D183" s="999"/>
      <c r="E183" s="999"/>
      <c r="F183" s="999"/>
      <c r="G183" s="999"/>
      <c r="H183" s="999"/>
      <c r="I183" s="999"/>
      <c r="J183" s="999"/>
      <c r="K183" s="999"/>
      <c r="L183" s="999"/>
      <c r="M183" s="999"/>
      <c r="N183" s="999"/>
      <c r="O183" s="999"/>
      <c r="P183" s="999"/>
      <c r="Q183" s="999"/>
      <c r="R183" s="999"/>
      <c r="S183" s="999"/>
      <c r="T183" s="999"/>
      <c r="U183" s="999"/>
      <c r="V183" s="999"/>
      <c r="W183" s="999"/>
      <c r="X183" s="999"/>
      <c r="Y183" s="999"/>
      <c r="Z183" s="999"/>
      <c r="AA183" s="999"/>
      <c r="AB183" s="999"/>
      <c r="AC183" s="999"/>
      <c r="AD183" s="999"/>
      <c r="AE183" s="999"/>
      <c r="AF183" s="999"/>
      <c r="AG183" s="999"/>
      <c r="AH183" s="852" t="s">
        <v>2872</v>
      </c>
      <c r="AI183" s="853"/>
      <c r="AJ183" s="853"/>
      <c r="AK183" s="854"/>
    </row>
    <row r="184" spans="1:37" ht="40.5" customHeight="1" x14ac:dyDescent="0.15">
      <c r="A184" s="553"/>
      <c r="B184" s="998" t="s">
        <v>2873</v>
      </c>
      <c r="C184" s="999"/>
      <c r="D184" s="999"/>
      <c r="E184" s="999"/>
      <c r="F184" s="999"/>
      <c r="G184" s="999"/>
      <c r="H184" s="999"/>
      <c r="I184" s="999"/>
      <c r="J184" s="999"/>
      <c r="K184" s="999"/>
      <c r="L184" s="999"/>
      <c r="M184" s="999"/>
      <c r="N184" s="999"/>
      <c r="O184" s="999"/>
      <c r="P184" s="999"/>
      <c r="Q184" s="999"/>
      <c r="R184" s="999"/>
      <c r="S184" s="999"/>
      <c r="T184" s="999"/>
      <c r="U184" s="999"/>
      <c r="V184" s="999"/>
      <c r="W184" s="999"/>
      <c r="X184" s="999"/>
      <c r="Y184" s="999"/>
      <c r="Z184" s="999"/>
      <c r="AA184" s="999"/>
      <c r="AB184" s="999"/>
      <c r="AC184" s="999"/>
      <c r="AD184" s="999"/>
      <c r="AE184" s="999"/>
      <c r="AF184" s="999"/>
      <c r="AG184" s="999"/>
      <c r="AH184" s="1000" t="s">
        <v>2874</v>
      </c>
      <c r="AI184" s="1001"/>
      <c r="AJ184" s="1001"/>
      <c r="AK184" s="1002"/>
    </row>
    <row r="185" spans="1:37" x14ac:dyDescent="0.15">
      <c r="A185" s="553"/>
      <c r="B185" s="998" t="s">
        <v>2875</v>
      </c>
      <c r="C185" s="999"/>
      <c r="D185" s="999"/>
      <c r="E185" s="999"/>
      <c r="F185" s="999"/>
      <c r="G185" s="999"/>
      <c r="H185" s="999"/>
      <c r="I185" s="999"/>
      <c r="J185" s="999"/>
      <c r="K185" s="999"/>
      <c r="L185" s="999"/>
      <c r="M185" s="999"/>
      <c r="N185" s="999"/>
      <c r="O185" s="999"/>
      <c r="P185" s="999"/>
      <c r="Q185" s="999"/>
      <c r="R185" s="999"/>
      <c r="S185" s="999"/>
      <c r="T185" s="999"/>
      <c r="U185" s="999"/>
      <c r="V185" s="999"/>
      <c r="W185" s="999"/>
      <c r="X185" s="999"/>
      <c r="Y185" s="999"/>
      <c r="Z185" s="999"/>
      <c r="AA185" s="999"/>
      <c r="AB185" s="999"/>
      <c r="AC185" s="999"/>
      <c r="AD185" s="999"/>
      <c r="AE185" s="999"/>
      <c r="AF185" s="999"/>
      <c r="AG185" s="999"/>
      <c r="AH185" s="1000" t="s">
        <v>2876</v>
      </c>
      <c r="AI185" s="1001"/>
      <c r="AJ185" s="1001"/>
      <c r="AK185" s="1002"/>
    </row>
    <row r="186" spans="1:37" x14ac:dyDescent="0.15">
      <c r="A186" s="553"/>
      <c r="B186" s="998" t="s">
        <v>2877</v>
      </c>
      <c r="C186" s="999"/>
      <c r="D186" s="999"/>
      <c r="E186" s="999"/>
      <c r="F186" s="999"/>
      <c r="G186" s="999"/>
      <c r="H186" s="999"/>
      <c r="I186" s="999"/>
      <c r="J186" s="999"/>
      <c r="K186" s="999"/>
      <c r="L186" s="999"/>
      <c r="M186" s="999"/>
      <c r="N186" s="999"/>
      <c r="O186" s="999"/>
      <c r="P186" s="999"/>
      <c r="Q186" s="999"/>
      <c r="R186" s="999"/>
      <c r="S186" s="999"/>
      <c r="T186" s="999"/>
      <c r="U186" s="999"/>
      <c r="V186" s="999"/>
      <c r="W186" s="999"/>
      <c r="X186" s="999"/>
      <c r="Y186" s="999"/>
      <c r="Z186" s="999"/>
      <c r="AA186" s="999"/>
      <c r="AB186" s="999"/>
      <c r="AC186" s="999"/>
      <c r="AD186" s="999"/>
      <c r="AE186" s="999"/>
      <c r="AF186" s="999"/>
      <c r="AG186" s="999"/>
      <c r="AH186" s="852" t="s">
        <v>2878</v>
      </c>
      <c r="AI186" s="853"/>
      <c r="AJ186" s="853"/>
      <c r="AK186" s="854"/>
    </row>
    <row r="187" spans="1:37" x14ac:dyDescent="0.15">
      <c r="A187" s="553"/>
      <c r="B187" s="998" t="s">
        <v>2879</v>
      </c>
      <c r="C187" s="999"/>
      <c r="D187" s="999"/>
      <c r="E187" s="999"/>
      <c r="F187" s="999"/>
      <c r="G187" s="999"/>
      <c r="H187" s="999"/>
      <c r="I187" s="999"/>
      <c r="J187" s="999"/>
      <c r="K187" s="999"/>
      <c r="L187" s="999"/>
      <c r="M187" s="999"/>
      <c r="N187" s="999"/>
      <c r="O187" s="999"/>
      <c r="P187" s="999"/>
      <c r="Q187" s="999"/>
      <c r="R187" s="999"/>
      <c r="S187" s="999"/>
      <c r="T187" s="999"/>
      <c r="U187" s="999"/>
      <c r="V187" s="999"/>
      <c r="W187" s="999"/>
      <c r="X187" s="999"/>
      <c r="Y187" s="999"/>
      <c r="Z187" s="999"/>
      <c r="AA187" s="999"/>
      <c r="AB187" s="999"/>
      <c r="AC187" s="999"/>
      <c r="AD187" s="999"/>
      <c r="AE187" s="999"/>
      <c r="AF187" s="999"/>
      <c r="AG187" s="999"/>
      <c r="AH187" s="852" t="s">
        <v>2880</v>
      </c>
      <c r="AI187" s="853"/>
      <c r="AJ187" s="853"/>
      <c r="AK187" s="854"/>
    </row>
    <row r="188" spans="1:37" x14ac:dyDescent="0.15">
      <c r="A188" s="553"/>
      <c r="B188" s="998" t="s">
        <v>2881</v>
      </c>
      <c r="C188" s="999"/>
      <c r="D188" s="999"/>
      <c r="E188" s="999"/>
      <c r="F188" s="999"/>
      <c r="G188" s="999"/>
      <c r="H188" s="999"/>
      <c r="I188" s="999"/>
      <c r="J188" s="999"/>
      <c r="K188" s="999"/>
      <c r="L188" s="999"/>
      <c r="M188" s="999"/>
      <c r="N188" s="999"/>
      <c r="O188" s="999"/>
      <c r="P188" s="999"/>
      <c r="Q188" s="999"/>
      <c r="R188" s="999"/>
      <c r="S188" s="999"/>
      <c r="T188" s="999"/>
      <c r="U188" s="999"/>
      <c r="V188" s="999"/>
      <c r="W188" s="999"/>
      <c r="X188" s="999"/>
      <c r="Y188" s="999"/>
      <c r="Z188" s="999"/>
      <c r="AA188" s="999"/>
      <c r="AB188" s="999"/>
      <c r="AC188" s="999"/>
      <c r="AD188" s="999"/>
      <c r="AE188" s="999"/>
      <c r="AF188" s="999"/>
      <c r="AG188" s="999"/>
      <c r="AH188" s="852" t="s">
        <v>2882</v>
      </c>
      <c r="AI188" s="853"/>
      <c r="AJ188" s="853"/>
      <c r="AK188" s="854"/>
    </row>
    <row r="189" spans="1:37" x14ac:dyDescent="0.15">
      <c r="A189" s="553"/>
      <c r="B189" s="998" t="s">
        <v>2883</v>
      </c>
      <c r="C189" s="999"/>
      <c r="D189" s="999"/>
      <c r="E189" s="999"/>
      <c r="F189" s="999"/>
      <c r="G189" s="999"/>
      <c r="H189" s="999"/>
      <c r="I189" s="999"/>
      <c r="J189" s="999"/>
      <c r="K189" s="999"/>
      <c r="L189" s="999"/>
      <c r="M189" s="999"/>
      <c r="N189" s="999"/>
      <c r="O189" s="999"/>
      <c r="P189" s="999"/>
      <c r="Q189" s="999"/>
      <c r="R189" s="999"/>
      <c r="S189" s="999"/>
      <c r="T189" s="999"/>
      <c r="U189" s="999"/>
      <c r="V189" s="999"/>
      <c r="W189" s="999"/>
      <c r="X189" s="999"/>
      <c r="Y189" s="999"/>
      <c r="Z189" s="999"/>
      <c r="AA189" s="999"/>
      <c r="AB189" s="999"/>
      <c r="AC189" s="999"/>
      <c r="AD189" s="999"/>
      <c r="AE189" s="999"/>
      <c r="AF189" s="999"/>
      <c r="AG189" s="1003"/>
      <c r="AH189" s="852" t="s">
        <v>2884</v>
      </c>
      <c r="AI189" s="853"/>
      <c r="AJ189" s="853"/>
      <c r="AK189" s="854"/>
    </row>
    <row r="190" spans="1:37" x14ac:dyDescent="0.15">
      <c r="A190" s="553"/>
      <c r="B190" s="998" t="s">
        <v>2885</v>
      </c>
      <c r="C190" s="999"/>
      <c r="D190" s="999"/>
      <c r="E190" s="999"/>
      <c r="F190" s="999"/>
      <c r="G190" s="999"/>
      <c r="H190" s="999"/>
      <c r="I190" s="999"/>
      <c r="J190" s="999"/>
      <c r="K190" s="999"/>
      <c r="L190" s="999"/>
      <c r="M190" s="999"/>
      <c r="N190" s="999"/>
      <c r="O190" s="999"/>
      <c r="P190" s="999"/>
      <c r="Q190" s="999"/>
      <c r="R190" s="999"/>
      <c r="S190" s="999"/>
      <c r="T190" s="999"/>
      <c r="U190" s="999"/>
      <c r="V190" s="999"/>
      <c r="W190" s="999"/>
      <c r="X190" s="999"/>
      <c r="Y190" s="999"/>
      <c r="Z190" s="999"/>
      <c r="AA190" s="999"/>
      <c r="AB190" s="999"/>
      <c r="AC190" s="999"/>
      <c r="AD190" s="999"/>
      <c r="AE190" s="999"/>
      <c r="AF190" s="999"/>
      <c r="AG190" s="1003"/>
      <c r="AH190" s="852" t="s">
        <v>2886</v>
      </c>
      <c r="AI190" s="853"/>
      <c r="AJ190" s="853"/>
      <c r="AK190" s="854"/>
    </row>
    <row r="191" spans="1:37" x14ac:dyDescent="0.15">
      <c r="A191" s="553"/>
      <c r="B191" s="998" t="s">
        <v>2887</v>
      </c>
      <c r="C191" s="999"/>
      <c r="D191" s="999"/>
      <c r="E191" s="999"/>
      <c r="F191" s="999"/>
      <c r="G191" s="999"/>
      <c r="H191" s="999"/>
      <c r="I191" s="999"/>
      <c r="J191" s="999"/>
      <c r="K191" s="999"/>
      <c r="L191" s="999"/>
      <c r="M191" s="999"/>
      <c r="N191" s="999"/>
      <c r="O191" s="999"/>
      <c r="P191" s="999"/>
      <c r="Q191" s="999"/>
      <c r="R191" s="999"/>
      <c r="S191" s="999"/>
      <c r="T191" s="999"/>
      <c r="U191" s="999"/>
      <c r="V191" s="999"/>
      <c r="W191" s="999"/>
      <c r="X191" s="999"/>
      <c r="Y191" s="999"/>
      <c r="Z191" s="999"/>
      <c r="AA191" s="999"/>
      <c r="AB191" s="999"/>
      <c r="AC191" s="999"/>
      <c r="AD191" s="999"/>
      <c r="AE191" s="999"/>
      <c r="AF191" s="999"/>
      <c r="AG191" s="1003"/>
      <c r="AH191" s="852" t="s">
        <v>2888</v>
      </c>
      <c r="AI191" s="853"/>
      <c r="AJ191" s="853"/>
      <c r="AK191" s="854"/>
    </row>
    <row r="192" spans="1:37" ht="28.5" customHeight="1" x14ac:dyDescent="0.15">
      <c r="A192" s="553"/>
      <c r="B192" s="998" t="s">
        <v>2889</v>
      </c>
      <c r="C192" s="999"/>
      <c r="D192" s="999"/>
      <c r="E192" s="999"/>
      <c r="F192" s="999"/>
      <c r="G192" s="999"/>
      <c r="H192" s="999"/>
      <c r="I192" s="999"/>
      <c r="J192" s="999"/>
      <c r="K192" s="999"/>
      <c r="L192" s="999"/>
      <c r="M192" s="999"/>
      <c r="N192" s="999"/>
      <c r="O192" s="999"/>
      <c r="P192" s="999"/>
      <c r="Q192" s="999"/>
      <c r="R192" s="999"/>
      <c r="S192" s="999"/>
      <c r="T192" s="999"/>
      <c r="U192" s="999"/>
      <c r="V192" s="999"/>
      <c r="W192" s="999"/>
      <c r="X192" s="999"/>
      <c r="Y192" s="999"/>
      <c r="Z192" s="999"/>
      <c r="AA192" s="999"/>
      <c r="AB192" s="999"/>
      <c r="AC192" s="999"/>
      <c r="AD192" s="999"/>
      <c r="AE192" s="999"/>
      <c r="AF192" s="999"/>
      <c r="AG192" s="1003"/>
      <c r="AH192" s="1000" t="s">
        <v>2890</v>
      </c>
      <c r="AI192" s="1001"/>
      <c r="AJ192" s="1001"/>
      <c r="AK192" s="1002"/>
    </row>
    <row r="193" spans="1:37" x14ac:dyDescent="0.15">
      <c r="A193" s="553"/>
      <c r="B193" s="998" t="s">
        <v>2891</v>
      </c>
      <c r="C193" s="999"/>
      <c r="D193" s="999"/>
      <c r="E193" s="999"/>
      <c r="F193" s="999"/>
      <c r="G193" s="999"/>
      <c r="H193" s="999"/>
      <c r="I193" s="999"/>
      <c r="J193" s="999"/>
      <c r="K193" s="999"/>
      <c r="L193" s="999"/>
      <c r="M193" s="999"/>
      <c r="N193" s="999"/>
      <c r="O193" s="999"/>
      <c r="P193" s="999"/>
      <c r="Q193" s="999"/>
      <c r="R193" s="999"/>
      <c r="S193" s="999"/>
      <c r="T193" s="999"/>
      <c r="U193" s="999"/>
      <c r="V193" s="999"/>
      <c r="W193" s="999"/>
      <c r="X193" s="999"/>
      <c r="Y193" s="999"/>
      <c r="Z193" s="999"/>
      <c r="AA193" s="999"/>
      <c r="AB193" s="999"/>
      <c r="AC193" s="999"/>
      <c r="AD193" s="999"/>
      <c r="AE193" s="999"/>
      <c r="AF193" s="999"/>
      <c r="AG193" s="1003"/>
      <c r="AH193" s="1000" t="s">
        <v>2892</v>
      </c>
      <c r="AI193" s="1001"/>
      <c r="AJ193" s="1001"/>
      <c r="AK193" s="1002"/>
    </row>
    <row r="194" spans="1:37" x14ac:dyDescent="0.15">
      <c r="A194" s="553"/>
      <c r="B194" s="998" t="s">
        <v>2893</v>
      </c>
      <c r="C194" s="999"/>
      <c r="D194" s="999"/>
      <c r="E194" s="999"/>
      <c r="F194" s="999"/>
      <c r="G194" s="999"/>
      <c r="H194" s="999"/>
      <c r="I194" s="999"/>
      <c r="J194" s="999"/>
      <c r="K194" s="999"/>
      <c r="L194" s="999"/>
      <c r="M194" s="999"/>
      <c r="N194" s="999"/>
      <c r="O194" s="999"/>
      <c r="P194" s="999"/>
      <c r="Q194" s="999"/>
      <c r="R194" s="999"/>
      <c r="S194" s="999"/>
      <c r="T194" s="999"/>
      <c r="U194" s="999"/>
      <c r="V194" s="999"/>
      <c r="W194" s="999"/>
      <c r="X194" s="999"/>
      <c r="Y194" s="999"/>
      <c r="Z194" s="999"/>
      <c r="AA194" s="999"/>
      <c r="AB194" s="999"/>
      <c r="AC194" s="999"/>
      <c r="AD194" s="999"/>
      <c r="AE194" s="999"/>
      <c r="AF194" s="999"/>
      <c r="AG194" s="1003"/>
      <c r="AH194" s="1000" t="s">
        <v>2894</v>
      </c>
      <c r="AI194" s="1001"/>
      <c r="AJ194" s="1001"/>
      <c r="AK194" s="1002"/>
    </row>
    <row r="195" spans="1:37" ht="30" customHeight="1" x14ac:dyDescent="0.15">
      <c r="A195" s="553"/>
      <c r="B195" s="998" t="s">
        <v>2895</v>
      </c>
      <c r="C195" s="999"/>
      <c r="D195" s="999"/>
      <c r="E195" s="999"/>
      <c r="F195" s="999"/>
      <c r="G195" s="999"/>
      <c r="H195" s="999"/>
      <c r="I195" s="999"/>
      <c r="J195" s="999"/>
      <c r="K195" s="999"/>
      <c r="L195" s="999"/>
      <c r="M195" s="999"/>
      <c r="N195" s="999"/>
      <c r="O195" s="999"/>
      <c r="P195" s="999"/>
      <c r="Q195" s="999"/>
      <c r="R195" s="999"/>
      <c r="S195" s="999"/>
      <c r="T195" s="999"/>
      <c r="U195" s="999"/>
      <c r="V195" s="999"/>
      <c r="W195" s="999"/>
      <c r="X195" s="999"/>
      <c r="Y195" s="999"/>
      <c r="Z195" s="999"/>
      <c r="AA195" s="999"/>
      <c r="AB195" s="999"/>
      <c r="AC195" s="999"/>
      <c r="AD195" s="999"/>
      <c r="AE195" s="999"/>
      <c r="AF195" s="999"/>
      <c r="AG195" s="1003"/>
      <c r="AH195" s="1000" t="s">
        <v>2896</v>
      </c>
      <c r="AI195" s="1001"/>
      <c r="AJ195" s="1001"/>
      <c r="AK195" s="1002"/>
    </row>
    <row r="196" spans="1:37" x14ac:dyDescent="0.15">
      <c r="A196" s="553"/>
      <c r="B196" s="998" t="s">
        <v>2897</v>
      </c>
      <c r="C196" s="999"/>
      <c r="D196" s="999"/>
      <c r="E196" s="999"/>
      <c r="F196" s="999"/>
      <c r="G196" s="999"/>
      <c r="H196" s="999"/>
      <c r="I196" s="999"/>
      <c r="J196" s="999"/>
      <c r="K196" s="999"/>
      <c r="L196" s="999"/>
      <c r="M196" s="999"/>
      <c r="N196" s="999"/>
      <c r="O196" s="999"/>
      <c r="P196" s="999"/>
      <c r="Q196" s="999"/>
      <c r="R196" s="999"/>
      <c r="S196" s="999"/>
      <c r="T196" s="999"/>
      <c r="U196" s="999"/>
      <c r="V196" s="999"/>
      <c r="W196" s="999"/>
      <c r="X196" s="999"/>
      <c r="Y196" s="999"/>
      <c r="Z196" s="999"/>
      <c r="AA196" s="999"/>
      <c r="AB196" s="999"/>
      <c r="AC196" s="999"/>
      <c r="AD196" s="999"/>
      <c r="AE196" s="999"/>
      <c r="AF196" s="999"/>
      <c r="AG196" s="1003"/>
      <c r="AH196" s="1000" t="s">
        <v>2898</v>
      </c>
      <c r="AI196" s="1001"/>
      <c r="AJ196" s="1001"/>
      <c r="AK196" s="1002"/>
    </row>
    <row r="197" spans="1:37" x14ac:dyDescent="0.15">
      <c r="A197" s="553"/>
      <c r="B197" s="998" t="s">
        <v>2899</v>
      </c>
      <c r="C197" s="999"/>
      <c r="D197" s="999"/>
      <c r="E197" s="999"/>
      <c r="F197" s="999"/>
      <c r="G197" s="999"/>
      <c r="H197" s="999"/>
      <c r="I197" s="999"/>
      <c r="J197" s="999"/>
      <c r="K197" s="999"/>
      <c r="L197" s="999"/>
      <c r="M197" s="999"/>
      <c r="N197" s="999"/>
      <c r="O197" s="999"/>
      <c r="P197" s="999"/>
      <c r="Q197" s="999"/>
      <c r="R197" s="999"/>
      <c r="S197" s="999"/>
      <c r="T197" s="999"/>
      <c r="U197" s="999"/>
      <c r="V197" s="999"/>
      <c r="W197" s="999"/>
      <c r="X197" s="999"/>
      <c r="Y197" s="999"/>
      <c r="Z197" s="999"/>
      <c r="AA197" s="999"/>
      <c r="AB197" s="999"/>
      <c r="AC197" s="999"/>
      <c r="AD197" s="999"/>
      <c r="AE197" s="999"/>
      <c r="AF197" s="999"/>
      <c r="AG197" s="1003"/>
      <c r="AH197" s="1000" t="s">
        <v>2900</v>
      </c>
      <c r="AI197" s="1001"/>
      <c r="AJ197" s="1001"/>
      <c r="AK197" s="1002"/>
    </row>
    <row r="198" spans="1:37" x14ac:dyDescent="0.15">
      <c r="A198" s="553"/>
      <c r="B198" s="998" t="s">
        <v>2901</v>
      </c>
      <c r="C198" s="999"/>
      <c r="D198" s="999"/>
      <c r="E198" s="999"/>
      <c r="F198" s="999"/>
      <c r="G198" s="999"/>
      <c r="H198" s="999"/>
      <c r="I198" s="999"/>
      <c r="J198" s="999"/>
      <c r="K198" s="999"/>
      <c r="L198" s="999"/>
      <c r="M198" s="999"/>
      <c r="N198" s="999"/>
      <c r="O198" s="999"/>
      <c r="P198" s="999"/>
      <c r="Q198" s="999"/>
      <c r="R198" s="999"/>
      <c r="S198" s="999"/>
      <c r="T198" s="999"/>
      <c r="U198" s="999"/>
      <c r="V198" s="999"/>
      <c r="W198" s="999"/>
      <c r="X198" s="999"/>
      <c r="Y198" s="999"/>
      <c r="Z198" s="999"/>
      <c r="AA198" s="999"/>
      <c r="AB198" s="999"/>
      <c r="AC198" s="999"/>
      <c r="AD198" s="999"/>
      <c r="AE198" s="999"/>
      <c r="AF198" s="999"/>
      <c r="AG198" s="1003"/>
      <c r="AH198" s="1000" t="s">
        <v>2902</v>
      </c>
      <c r="AI198" s="1001"/>
      <c r="AJ198" s="1001"/>
      <c r="AK198" s="1002"/>
    </row>
    <row r="199" spans="1:37" x14ac:dyDescent="0.15">
      <c r="A199" s="553"/>
      <c r="B199" s="998" t="s">
        <v>2903</v>
      </c>
      <c r="C199" s="999"/>
      <c r="D199" s="999"/>
      <c r="E199" s="999"/>
      <c r="F199" s="999"/>
      <c r="G199" s="999"/>
      <c r="H199" s="999"/>
      <c r="I199" s="999"/>
      <c r="J199" s="999"/>
      <c r="K199" s="999"/>
      <c r="L199" s="999"/>
      <c r="M199" s="999"/>
      <c r="N199" s="999"/>
      <c r="O199" s="999"/>
      <c r="P199" s="999"/>
      <c r="Q199" s="999"/>
      <c r="R199" s="999"/>
      <c r="S199" s="999"/>
      <c r="T199" s="999"/>
      <c r="U199" s="999"/>
      <c r="V199" s="999"/>
      <c r="W199" s="999"/>
      <c r="X199" s="999"/>
      <c r="Y199" s="999"/>
      <c r="Z199" s="999"/>
      <c r="AA199" s="999"/>
      <c r="AB199" s="999"/>
      <c r="AC199" s="999"/>
      <c r="AD199" s="999"/>
      <c r="AE199" s="999"/>
      <c r="AF199" s="999"/>
      <c r="AG199" s="1003"/>
      <c r="AH199" s="1000" t="s">
        <v>2904</v>
      </c>
      <c r="AI199" s="1001"/>
      <c r="AJ199" s="1001"/>
      <c r="AK199" s="1002"/>
    </row>
    <row r="200" spans="1:37" ht="28.5" customHeight="1" x14ac:dyDescent="0.15">
      <c r="A200" s="553"/>
      <c r="B200" s="998" t="s">
        <v>2905</v>
      </c>
      <c r="C200" s="999"/>
      <c r="D200" s="999"/>
      <c r="E200" s="999"/>
      <c r="F200" s="999"/>
      <c r="G200" s="999"/>
      <c r="H200" s="999"/>
      <c r="I200" s="999"/>
      <c r="J200" s="999"/>
      <c r="K200" s="999"/>
      <c r="L200" s="999"/>
      <c r="M200" s="999"/>
      <c r="N200" s="999"/>
      <c r="O200" s="999"/>
      <c r="P200" s="999"/>
      <c r="Q200" s="999"/>
      <c r="R200" s="999"/>
      <c r="S200" s="999"/>
      <c r="T200" s="999"/>
      <c r="U200" s="999"/>
      <c r="V200" s="999"/>
      <c r="W200" s="999"/>
      <c r="X200" s="999"/>
      <c r="Y200" s="999"/>
      <c r="Z200" s="999"/>
      <c r="AA200" s="999"/>
      <c r="AB200" s="999"/>
      <c r="AC200" s="999"/>
      <c r="AD200" s="999"/>
      <c r="AE200" s="999"/>
      <c r="AF200" s="999"/>
      <c r="AG200" s="1003"/>
      <c r="AH200" s="1000" t="s">
        <v>2906</v>
      </c>
      <c r="AI200" s="1001"/>
      <c r="AJ200" s="1001"/>
      <c r="AK200" s="1002"/>
    </row>
    <row r="201" spans="1:37" x14ac:dyDescent="0.15">
      <c r="A201" s="553"/>
      <c r="B201" s="998" t="s">
        <v>2907</v>
      </c>
      <c r="C201" s="999"/>
      <c r="D201" s="999"/>
      <c r="E201" s="999"/>
      <c r="F201" s="999"/>
      <c r="G201" s="999"/>
      <c r="H201" s="999"/>
      <c r="I201" s="999"/>
      <c r="J201" s="999"/>
      <c r="K201" s="999"/>
      <c r="L201" s="999"/>
      <c r="M201" s="999"/>
      <c r="N201" s="999"/>
      <c r="O201" s="999"/>
      <c r="P201" s="999"/>
      <c r="Q201" s="999"/>
      <c r="R201" s="999"/>
      <c r="S201" s="999"/>
      <c r="T201" s="999"/>
      <c r="U201" s="999"/>
      <c r="V201" s="999"/>
      <c r="W201" s="999"/>
      <c r="X201" s="999"/>
      <c r="Y201" s="999"/>
      <c r="Z201" s="999"/>
      <c r="AA201" s="999"/>
      <c r="AB201" s="999"/>
      <c r="AC201" s="999"/>
      <c r="AD201" s="999"/>
      <c r="AE201" s="999"/>
      <c r="AF201" s="999"/>
      <c r="AG201" s="1003"/>
      <c r="AH201" s="1000" t="s">
        <v>2908</v>
      </c>
      <c r="AI201" s="1001"/>
      <c r="AJ201" s="1001"/>
      <c r="AK201" s="1002"/>
    </row>
    <row r="202" spans="1:37" ht="42.75" customHeight="1" x14ac:dyDescent="0.15">
      <c r="A202" s="553"/>
      <c r="B202" s="998" t="s">
        <v>2909</v>
      </c>
      <c r="C202" s="999"/>
      <c r="D202" s="999"/>
      <c r="E202" s="999"/>
      <c r="F202" s="999"/>
      <c r="G202" s="999"/>
      <c r="H202" s="999"/>
      <c r="I202" s="999"/>
      <c r="J202" s="999"/>
      <c r="K202" s="999"/>
      <c r="L202" s="999"/>
      <c r="M202" s="999"/>
      <c r="N202" s="999"/>
      <c r="O202" s="999"/>
      <c r="P202" s="999"/>
      <c r="Q202" s="999"/>
      <c r="R202" s="999"/>
      <c r="S202" s="999"/>
      <c r="T202" s="999"/>
      <c r="U202" s="999"/>
      <c r="V202" s="999"/>
      <c r="W202" s="999"/>
      <c r="X202" s="999"/>
      <c r="Y202" s="999"/>
      <c r="Z202" s="999"/>
      <c r="AA202" s="999"/>
      <c r="AB202" s="999"/>
      <c r="AC202" s="999"/>
      <c r="AD202" s="999"/>
      <c r="AE202" s="999"/>
      <c r="AF202" s="999"/>
      <c r="AG202" s="1003"/>
      <c r="AH202" s="1000" t="s">
        <v>2910</v>
      </c>
      <c r="AI202" s="1001"/>
      <c r="AJ202" s="1001"/>
      <c r="AK202" s="1002"/>
    </row>
    <row r="203" spans="1:37" x14ac:dyDescent="0.15">
      <c r="A203" s="553"/>
      <c r="B203" s="998" t="s">
        <v>2911</v>
      </c>
      <c r="C203" s="999"/>
      <c r="D203" s="999"/>
      <c r="E203" s="999"/>
      <c r="F203" s="999"/>
      <c r="G203" s="999"/>
      <c r="H203" s="999"/>
      <c r="I203" s="999"/>
      <c r="J203" s="999"/>
      <c r="K203" s="999"/>
      <c r="L203" s="999"/>
      <c r="M203" s="999"/>
      <c r="N203" s="999"/>
      <c r="O203" s="999"/>
      <c r="P203" s="999"/>
      <c r="Q203" s="999"/>
      <c r="R203" s="999"/>
      <c r="S203" s="999"/>
      <c r="T203" s="999"/>
      <c r="U203" s="999"/>
      <c r="V203" s="999"/>
      <c r="W203" s="999"/>
      <c r="X203" s="999"/>
      <c r="Y203" s="999"/>
      <c r="Z203" s="999"/>
      <c r="AA203" s="999"/>
      <c r="AB203" s="999"/>
      <c r="AC203" s="999"/>
      <c r="AD203" s="999"/>
      <c r="AE203" s="999"/>
      <c r="AF203" s="999"/>
      <c r="AG203" s="1003"/>
      <c r="AH203" s="1000" t="s">
        <v>2912</v>
      </c>
      <c r="AI203" s="1001"/>
      <c r="AJ203" s="1001"/>
      <c r="AK203" s="1002"/>
    </row>
    <row r="204" spans="1:37" x14ac:dyDescent="0.15">
      <c r="A204" s="553"/>
      <c r="B204" s="998" t="s">
        <v>2913</v>
      </c>
      <c r="C204" s="999"/>
      <c r="D204" s="999"/>
      <c r="E204" s="999"/>
      <c r="F204" s="999"/>
      <c r="G204" s="999"/>
      <c r="H204" s="999"/>
      <c r="I204" s="999"/>
      <c r="J204" s="999"/>
      <c r="K204" s="999"/>
      <c r="L204" s="999"/>
      <c r="M204" s="999"/>
      <c r="N204" s="999"/>
      <c r="O204" s="999"/>
      <c r="P204" s="999"/>
      <c r="Q204" s="999"/>
      <c r="R204" s="999"/>
      <c r="S204" s="999"/>
      <c r="T204" s="999"/>
      <c r="U204" s="999"/>
      <c r="V204" s="999"/>
      <c r="W204" s="999"/>
      <c r="X204" s="999"/>
      <c r="Y204" s="999"/>
      <c r="Z204" s="999"/>
      <c r="AA204" s="999"/>
      <c r="AB204" s="999"/>
      <c r="AC204" s="999"/>
      <c r="AD204" s="999"/>
      <c r="AE204" s="999"/>
      <c r="AF204" s="999"/>
      <c r="AG204" s="1003"/>
      <c r="AH204" s="1000" t="s">
        <v>2914</v>
      </c>
      <c r="AI204" s="1001"/>
      <c r="AJ204" s="1001"/>
      <c r="AK204" s="1002"/>
    </row>
    <row r="205" spans="1:37" x14ac:dyDescent="0.15">
      <c r="A205" s="553"/>
      <c r="B205" s="998" t="s">
        <v>2915</v>
      </c>
      <c r="C205" s="999"/>
      <c r="D205" s="999"/>
      <c r="E205" s="999"/>
      <c r="F205" s="999"/>
      <c r="G205" s="999"/>
      <c r="H205" s="999"/>
      <c r="I205" s="999"/>
      <c r="J205" s="999"/>
      <c r="K205" s="999"/>
      <c r="L205" s="999"/>
      <c r="M205" s="999"/>
      <c r="N205" s="999"/>
      <c r="O205" s="999"/>
      <c r="P205" s="999"/>
      <c r="Q205" s="999"/>
      <c r="R205" s="999"/>
      <c r="S205" s="999"/>
      <c r="T205" s="999"/>
      <c r="U205" s="999"/>
      <c r="V205" s="999"/>
      <c r="W205" s="999"/>
      <c r="X205" s="999"/>
      <c r="Y205" s="999"/>
      <c r="Z205" s="999"/>
      <c r="AA205" s="999"/>
      <c r="AB205" s="999"/>
      <c r="AC205" s="999"/>
      <c r="AD205" s="999"/>
      <c r="AE205" s="999"/>
      <c r="AF205" s="999"/>
      <c r="AG205" s="1003"/>
      <c r="AH205" s="1000" t="s">
        <v>2916</v>
      </c>
      <c r="AI205" s="1001"/>
      <c r="AJ205" s="1001"/>
      <c r="AK205" s="1002"/>
    </row>
    <row r="206" spans="1:37" x14ac:dyDescent="0.15">
      <c r="A206" s="553"/>
      <c r="B206" s="998" t="s">
        <v>2917</v>
      </c>
      <c r="C206" s="999"/>
      <c r="D206" s="999"/>
      <c r="E206" s="999"/>
      <c r="F206" s="999"/>
      <c r="G206" s="999"/>
      <c r="H206" s="999"/>
      <c r="I206" s="999"/>
      <c r="J206" s="999"/>
      <c r="K206" s="999"/>
      <c r="L206" s="999"/>
      <c r="M206" s="999"/>
      <c r="N206" s="999"/>
      <c r="O206" s="999"/>
      <c r="P206" s="999"/>
      <c r="Q206" s="999"/>
      <c r="R206" s="999"/>
      <c r="S206" s="999"/>
      <c r="T206" s="999"/>
      <c r="U206" s="999"/>
      <c r="V206" s="999"/>
      <c r="W206" s="999"/>
      <c r="X206" s="999"/>
      <c r="Y206" s="999"/>
      <c r="Z206" s="999"/>
      <c r="AA206" s="999"/>
      <c r="AB206" s="999"/>
      <c r="AC206" s="999"/>
      <c r="AD206" s="999"/>
      <c r="AE206" s="999"/>
      <c r="AF206" s="999"/>
      <c r="AG206" s="1003"/>
      <c r="AH206" s="1000" t="s">
        <v>2918</v>
      </c>
      <c r="AI206" s="1001"/>
      <c r="AJ206" s="1001"/>
      <c r="AK206" s="1002"/>
    </row>
    <row r="207" spans="1:37" x14ac:dyDescent="0.15">
      <c r="A207" s="553"/>
      <c r="B207" s="998" t="s">
        <v>2919</v>
      </c>
      <c r="C207" s="999"/>
      <c r="D207" s="999"/>
      <c r="E207" s="999"/>
      <c r="F207" s="999"/>
      <c r="G207" s="999"/>
      <c r="H207" s="999"/>
      <c r="I207" s="999"/>
      <c r="J207" s="999"/>
      <c r="K207" s="999"/>
      <c r="L207" s="999"/>
      <c r="M207" s="999"/>
      <c r="N207" s="999"/>
      <c r="O207" s="999"/>
      <c r="P207" s="999"/>
      <c r="Q207" s="999"/>
      <c r="R207" s="999"/>
      <c r="S207" s="999"/>
      <c r="T207" s="999"/>
      <c r="U207" s="999"/>
      <c r="V207" s="999"/>
      <c r="W207" s="999"/>
      <c r="X207" s="999"/>
      <c r="Y207" s="999"/>
      <c r="Z207" s="999"/>
      <c r="AA207" s="999"/>
      <c r="AB207" s="999"/>
      <c r="AC207" s="999"/>
      <c r="AD207" s="999"/>
      <c r="AE207" s="999"/>
      <c r="AF207" s="999"/>
      <c r="AG207" s="1003"/>
      <c r="AH207" s="1000" t="s">
        <v>2920</v>
      </c>
      <c r="AI207" s="1001"/>
      <c r="AJ207" s="1001"/>
      <c r="AK207" s="1002"/>
    </row>
    <row r="208" spans="1:37" ht="60.75" customHeight="1" x14ac:dyDescent="0.15">
      <c r="A208" s="553"/>
      <c r="B208" s="998" t="s">
        <v>2921</v>
      </c>
      <c r="C208" s="999"/>
      <c r="D208" s="999"/>
      <c r="E208" s="999"/>
      <c r="F208" s="999"/>
      <c r="G208" s="999"/>
      <c r="H208" s="999"/>
      <c r="I208" s="999"/>
      <c r="J208" s="999"/>
      <c r="K208" s="999"/>
      <c r="L208" s="999"/>
      <c r="M208" s="999"/>
      <c r="N208" s="999"/>
      <c r="O208" s="999"/>
      <c r="P208" s="999"/>
      <c r="Q208" s="999"/>
      <c r="R208" s="999"/>
      <c r="S208" s="999"/>
      <c r="T208" s="999"/>
      <c r="U208" s="999"/>
      <c r="V208" s="999"/>
      <c r="W208" s="999"/>
      <c r="X208" s="999"/>
      <c r="Y208" s="999"/>
      <c r="Z208" s="999"/>
      <c r="AA208" s="999"/>
      <c r="AB208" s="999"/>
      <c r="AC208" s="999"/>
      <c r="AD208" s="999"/>
      <c r="AE208" s="999"/>
      <c r="AF208" s="999"/>
      <c r="AG208" s="1003"/>
      <c r="AH208" s="1000" t="s">
        <v>2922</v>
      </c>
      <c r="AI208" s="1001"/>
      <c r="AJ208" s="1001"/>
      <c r="AK208" s="1002"/>
    </row>
    <row r="209" spans="1:37" ht="45.75" customHeight="1" x14ac:dyDescent="0.15">
      <c r="A209" s="553"/>
      <c r="B209" s="998" t="s">
        <v>2923</v>
      </c>
      <c r="C209" s="999"/>
      <c r="D209" s="999"/>
      <c r="E209" s="999"/>
      <c r="F209" s="999"/>
      <c r="G209" s="999"/>
      <c r="H209" s="999"/>
      <c r="I209" s="999"/>
      <c r="J209" s="999"/>
      <c r="K209" s="999"/>
      <c r="L209" s="999"/>
      <c r="M209" s="999"/>
      <c r="N209" s="999"/>
      <c r="O209" s="999"/>
      <c r="P209" s="999"/>
      <c r="Q209" s="999"/>
      <c r="R209" s="999"/>
      <c r="S209" s="999"/>
      <c r="T209" s="999"/>
      <c r="U209" s="999"/>
      <c r="V209" s="999"/>
      <c r="W209" s="999"/>
      <c r="X209" s="999"/>
      <c r="Y209" s="999"/>
      <c r="Z209" s="999"/>
      <c r="AA209" s="999"/>
      <c r="AB209" s="999"/>
      <c r="AC209" s="999"/>
      <c r="AD209" s="999"/>
      <c r="AE209" s="999"/>
      <c r="AF209" s="999"/>
      <c r="AG209" s="1003"/>
      <c r="AH209" s="1000" t="s">
        <v>2924</v>
      </c>
      <c r="AI209" s="1001"/>
      <c r="AJ209" s="1001"/>
      <c r="AK209" s="1002"/>
    </row>
    <row r="210" spans="1:37" x14ac:dyDescent="0.15">
      <c r="A210" s="553"/>
      <c r="B210" s="998" t="s">
        <v>2925</v>
      </c>
      <c r="C210" s="999"/>
      <c r="D210" s="999"/>
      <c r="E210" s="999"/>
      <c r="F210" s="999"/>
      <c r="G210" s="999"/>
      <c r="H210" s="999"/>
      <c r="I210" s="999"/>
      <c r="J210" s="999"/>
      <c r="K210" s="999"/>
      <c r="L210" s="999"/>
      <c r="M210" s="999"/>
      <c r="N210" s="999"/>
      <c r="O210" s="999"/>
      <c r="P210" s="999"/>
      <c r="Q210" s="999"/>
      <c r="R210" s="999"/>
      <c r="S210" s="999"/>
      <c r="T210" s="999"/>
      <c r="U210" s="999"/>
      <c r="V210" s="999"/>
      <c r="W210" s="999"/>
      <c r="X210" s="999"/>
      <c r="Y210" s="999"/>
      <c r="Z210" s="999"/>
      <c r="AA210" s="999"/>
      <c r="AB210" s="999"/>
      <c r="AC210" s="999"/>
      <c r="AD210" s="999"/>
      <c r="AE210" s="999"/>
      <c r="AF210" s="999"/>
      <c r="AG210" s="1003"/>
      <c r="AH210" s="1000" t="s">
        <v>2926</v>
      </c>
      <c r="AI210" s="1001"/>
      <c r="AJ210" s="1001"/>
      <c r="AK210" s="1002"/>
    </row>
    <row r="211" spans="1:37" ht="183.75" customHeight="1" x14ac:dyDescent="0.15">
      <c r="A211" s="553"/>
      <c r="B211" s="998" t="s">
        <v>2927</v>
      </c>
      <c r="C211" s="999"/>
      <c r="D211" s="999"/>
      <c r="E211" s="999"/>
      <c r="F211" s="999"/>
      <c r="G211" s="999"/>
      <c r="H211" s="999"/>
      <c r="I211" s="999"/>
      <c r="J211" s="999"/>
      <c r="K211" s="999"/>
      <c r="L211" s="999"/>
      <c r="M211" s="999"/>
      <c r="N211" s="999"/>
      <c r="O211" s="999"/>
      <c r="P211" s="999"/>
      <c r="Q211" s="999"/>
      <c r="R211" s="999"/>
      <c r="S211" s="999"/>
      <c r="T211" s="999"/>
      <c r="U211" s="999"/>
      <c r="V211" s="999"/>
      <c r="W211" s="999"/>
      <c r="X211" s="999"/>
      <c r="Y211" s="999"/>
      <c r="Z211" s="999"/>
      <c r="AA211" s="999"/>
      <c r="AB211" s="999"/>
      <c r="AC211" s="999"/>
      <c r="AD211" s="999"/>
      <c r="AE211" s="999"/>
      <c r="AF211" s="999"/>
      <c r="AG211" s="1003"/>
      <c r="AH211" s="1000" t="s">
        <v>2928</v>
      </c>
      <c r="AI211" s="1001"/>
      <c r="AJ211" s="1001"/>
      <c r="AK211" s="1002"/>
    </row>
    <row r="212" spans="1:37" ht="31.5" customHeight="1" x14ac:dyDescent="0.15">
      <c r="A212" s="553"/>
      <c r="B212" s="998" t="s">
        <v>2929</v>
      </c>
      <c r="C212" s="999"/>
      <c r="D212" s="999"/>
      <c r="E212" s="999"/>
      <c r="F212" s="999"/>
      <c r="G212" s="999"/>
      <c r="H212" s="999"/>
      <c r="I212" s="999"/>
      <c r="J212" s="999"/>
      <c r="K212" s="999"/>
      <c r="L212" s="999"/>
      <c r="M212" s="999"/>
      <c r="N212" s="999"/>
      <c r="O212" s="999"/>
      <c r="P212" s="999"/>
      <c r="Q212" s="999"/>
      <c r="R212" s="999"/>
      <c r="S212" s="999"/>
      <c r="T212" s="999"/>
      <c r="U212" s="999"/>
      <c r="V212" s="999"/>
      <c r="W212" s="999"/>
      <c r="X212" s="999"/>
      <c r="Y212" s="999"/>
      <c r="Z212" s="999"/>
      <c r="AA212" s="999"/>
      <c r="AB212" s="999"/>
      <c r="AC212" s="999"/>
      <c r="AD212" s="999"/>
      <c r="AE212" s="999"/>
      <c r="AF212" s="999"/>
      <c r="AG212" s="1003"/>
      <c r="AH212" s="1000" t="s">
        <v>2930</v>
      </c>
      <c r="AI212" s="1001"/>
      <c r="AJ212" s="1001"/>
      <c r="AK212" s="1002"/>
    </row>
    <row r="213" spans="1:37" x14ac:dyDescent="0.15">
      <c r="A213" s="553"/>
      <c r="B213" s="998" t="s">
        <v>2931</v>
      </c>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999"/>
      <c r="Y213" s="999"/>
      <c r="Z213" s="999"/>
      <c r="AA213" s="999"/>
      <c r="AB213" s="999"/>
      <c r="AC213" s="999"/>
      <c r="AD213" s="999"/>
      <c r="AE213" s="999"/>
      <c r="AF213" s="999"/>
      <c r="AG213" s="1003"/>
      <c r="AH213" s="1000" t="s">
        <v>2932</v>
      </c>
      <c r="AI213" s="1001"/>
      <c r="AJ213" s="1001"/>
      <c r="AK213" s="1002"/>
    </row>
    <row r="214" spans="1:37" x14ac:dyDescent="0.15">
      <c r="A214" s="553"/>
      <c r="B214" s="998" t="s">
        <v>2933</v>
      </c>
      <c r="C214" s="999"/>
      <c r="D214" s="999"/>
      <c r="E214" s="999"/>
      <c r="F214" s="999"/>
      <c r="G214" s="999"/>
      <c r="H214" s="999"/>
      <c r="I214" s="999"/>
      <c r="J214" s="999"/>
      <c r="K214" s="999"/>
      <c r="L214" s="999"/>
      <c r="M214" s="999"/>
      <c r="N214" s="999"/>
      <c r="O214" s="999"/>
      <c r="P214" s="999"/>
      <c r="Q214" s="999"/>
      <c r="R214" s="999"/>
      <c r="S214" s="999"/>
      <c r="T214" s="999"/>
      <c r="U214" s="999"/>
      <c r="V214" s="999"/>
      <c r="W214" s="999"/>
      <c r="X214" s="999"/>
      <c r="Y214" s="999"/>
      <c r="Z214" s="999"/>
      <c r="AA214" s="999"/>
      <c r="AB214" s="999"/>
      <c r="AC214" s="999"/>
      <c r="AD214" s="999"/>
      <c r="AE214" s="999"/>
      <c r="AF214" s="999"/>
      <c r="AG214" s="1003"/>
      <c r="AH214" s="1000" t="s">
        <v>2934</v>
      </c>
      <c r="AI214" s="1001"/>
      <c r="AJ214" s="1001"/>
      <c r="AK214" s="1002"/>
    </row>
    <row r="215" spans="1:37" x14ac:dyDescent="0.15">
      <c r="A215" s="553"/>
      <c r="B215" s="998" t="s">
        <v>2935</v>
      </c>
      <c r="C215" s="999"/>
      <c r="D215" s="999"/>
      <c r="E215" s="999"/>
      <c r="F215" s="999"/>
      <c r="G215" s="999"/>
      <c r="H215" s="999"/>
      <c r="I215" s="999"/>
      <c r="J215" s="999"/>
      <c r="K215" s="999"/>
      <c r="L215" s="999"/>
      <c r="M215" s="999"/>
      <c r="N215" s="999"/>
      <c r="O215" s="999"/>
      <c r="P215" s="999"/>
      <c r="Q215" s="999"/>
      <c r="R215" s="999"/>
      <c r="S215" s="999"/>
      <c r="T215" s="999"/>
      <c r="U215" s="999"/>
      <c r="V215" s="999"/>
      <c r="W215" s="999"/>
      <c r="X215" s="999"/>
      <c r="Y215" s="999"/>
      <c r="Z215" s="999"/>
      <c r="AA215" s="999"/>
      <c r="AB215" s="999"/>
      <c r="AC215" s="999"/>
      <c r="AD215" s="999"/>
      <c r="AE215" s="999"/>
      <c r="AF215" s="999"/>
      <c r="AG215" s="1003"/>
      <c r="AH215" s="1000" t="s">
        <v>2936</v>
      </c>
      <c r="AI215" s="1001"/>
      <c r="AJ215" s="1001"/>
      <c r="AK215" s="1002"/>
    </row>
    <row r="216" spans="1:37" x14ac:dyDescent="0.15">
      <c r="A216" s="553"/>
      <c r="B216" s="998" t="s">
        <v>2937</v>
      </c>
      <c r="C216" s="999"/>
      <c r="D216" s="999"/>
      <c r="E216" s="999"/>
      <c r="F216" s="999"/>
      <c r="G216" s="999"/>
      <c r="H216" s="999"/>
      <c r="I216" s="999"/>
      <c r="J216" s="999"/>
      <c r="K216" s="999"/>
      <c r="L216" s="999"/>
      <c r="M216" s="999"/>
      <c r="N216" s="999"/>
      <c r="O216" s="999"/>
      <c r="P216" s="999"/>
      <c r="Q216" s="999"/>
      <c r="R216" s="999"/>
      <c r="S216" s="999"/>
      <c r="T216" s="999"/>
      <c r="U216" s="999"/>
      <c r="V216" s="999"/>
      <c r="W216" s="999"/>
      <c r="X216" s="999"/>
      <c r="Y216" s="999"/>
      <c r="Z216" s="999"/>
      <c r="AA216" s="999"/>
      <c r="AB216" s="999"/>
      <c r="AC216" s="999"/>
      <c r="AD216" s="999"/>
      <c r="AE216" s="999"/>
      <c r="AF216" s="999"/>
      <c r="AG216" s="1003"/>
      <c r="AH216" s="1000" t="s">
        <v>2938</v>
      </c>
      <c r="AI216" s="1001"/>
      <c r="AJ216" s="1001"/>
      <c r="AK216" s="1002"/>
    </row>
    <row r="217" spans="1:37" x14ac:dyDescent="0.15">
      <c r="A217" s="553"/>
      <c r="B217" s="998" t="s">
        <v>2939</v>
      </c>
      <c r="C217" s="999"/>
      <c r="D217" s="999"/>
      <c r="E217" s="999"/>
      <c r="F217" s="999"/>
      <c r="G217" s="999"/>
      <c r="H217" s="999"/>
      <c r="I217" s="999"/>
      <c r="J217" s="999"/>
      <c r="K217" s="999"/>
      <c r="L217" s="999"/>
      <c r="M217" s="999"/>
      <c r="N217" s="999"/>
      <c r="O217" s="999"/>
      <c r="P217" s="999"/>
      <c r="Q217" s="999"/>
      <c r="R217" s="999"/>
      <c r="S217" s="999"/>
      <c r="T217" s="999"/>
      <c r="U217" s="999"/>
      <c r="V217" s="999"/>
      <c r="W217" s="999"/>
      <c r="X217" s="999"/>
      <c r="Y217" s="999"/>
      <c r="Z217" s="999"/>
      <c r="AA217" s="999"/>
      <c r="AB217" s="999"/>
      <c r="AC217" s="999"/>
      <c r="AD217" s="999"/>
      <c r="AE217" s="999"/>
      <c r="AF217" s="999"/>
      <c r="AG217" s="1003"/>
      <c r="AH217" s="1000" t="s">
        <v>2940</v>
      </c>
      <c r="AI217" s="1001"/>
      <c r="AJ217" s="1001"/>
      <c r="AK217" s="1002"/>
    </row>
    <row r="218" spans="1:37" x14ac:dyDescent="0.15">
      <c r="A218" s="553"/>
      <c r="B218" s="998" t="s">
        <v>2941</v>
      </c>
      <c r="C218" s="999"/>
      <c r="D218" s="999"/>
      <c r="E218" s="999"/>
      <c r="F218" s="999"/>
      <c r="G218" s="999"/>
      <c r="H218" s="999"/>
      <c r="I218" s="999"/>
      <c r="J218" s="999"/>
      <c r="K218" s="999"/>
      <c r="L218" s="999"/>
      <c r="M218" s="999"/>
      <c r="N218" s="999"/>
      <c r="O218" s="999"/>
      <c r="P218" s="999"/>
      <c r="Q218" s="999"/>
      <c r="R218" s="999"/>
      <c r="S218" s="999"/>
      <c r="T218" s="999"/>
      <c r="U218" s="999"/>
      <c r="V218" s="999"/>
      <c r="W218" s="999"/>
      <c r="X218" s="999"/>
      <c r="Y218" s="999"/>
      <c r="Z218" s="999"/>
      <c r="AA218" s="999"/>
      <c r="AB218" s="999"/>
      <c r="AC218" s="999"/>
      <c r="AD218" s="999"/>
      <c r="AE218" s="999"/>
      <c r="AF218" s="999"/>
      <c r="AG218" s="1003"/>
      <c r="AH218" s="1000" t="s">
        <v>2942</v>
      </c>
      <c r="AI218" s="1001"/>
      <c r="AJ218" s="1001"/>
      <c r="AK218" s="1002"/>
    </row>
    <row r="219" spans="1:37" x14ac:dyDescent="0.15">
      <c r="A219" s="553"/>
      <c r="B219" s="998" t="s">
        <v>2943</v>
      </c>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999"/>
      <c r="Y219" s="999"/>
      <c r="Z219" s="999"/>
      <c r="AA219" s="999"/>
      <c r="AB219" s="999"/>
      <c r="AC219" s="999"/>
      <c r="AD219" s="999"/>
      <c r="AE219" s="999"/>
      <c r="AF219" s="999"/>
      <c r="AG219" s="1003"/>
      <c r="AH219" s="1000" t="s">
        <v>2944</v>
      </c>
      <c r="AI219" s="1001"/>
      <c r="AJ219" s="1001"/>
      <c r="AK219" s="1002"/>
    </row>
    <row r="220" spans="1:37" x14ac:dyDescent="0.15">
      <c r="A220" s="553"/>
      <c r="B220" s="998" t="s">
        <v>2945</v>
      </c>
      <c r="C220" s="999"/>
      <c r="D220" s="999"/>
      <c r="E220" s="999"/>
      <c r="F220" s="999"/>
      <c r="G220" s="999"/>
      <c r="H220" s="999"/>
      <c r="I220" s="999"/>
      <c r="J220" s="999"/>
      <c r="K220" s="999"/>
      <c r="L220" s="999"/>
      <c r="M220" s="999"/>
      <c r="N220" s="999"/>
      <c r="O220" s="999"/>
      <c r="P220" s="999"/>
      <c r="Q220" s="999"/>
      <c r="R220" s="999"/>
      <c r="S220" s="999"/>
      <c r="T220" s="999"/>
      <c r="U220" s="999"/>
      <c r="V220" s="999"/>
      <c r="W220" s="999"/>
      <c r="X220" s="999"/>
      <c r="Y220" s="999"/>
      <c r="Z220" s="999"/>
      <c r="AA220" s="999"/>
      <c r="AB220" s="999"/>
      <c r="AC220" s="999"/>
      <c r="AD220" s="999"/>
      <c r="AE220" s="999"/>
      <c r="AF220" s="999"/>
      <c r="AG220" s="1003"/>
      <c r="AH220" s="1000" t="s">
        <v>2946</v>
      </c>
      <c r="AI220" s="1001"/>
      <c r="AJ220" s="1001"/>
      <c r="AK220" s="1002"/>
    </row>
    <row r="221" spans="1:37" x14ac:dyDescent="0.15">
      <c r="A221" s="553"/>
      <c r="B221" s="998" t="s">
        <v>2947</v>
      </c>
      <c r="C221" s="999"/>
      <c r="D221" s="999"/>
      <c r="E221" s="999"/>
      <c r="F221" s="999"/>
      <c r="G221" s="999"/>
      <c r="H221" s="999"/>
      <c r="I221" s="999"/>
      <c r="J221" s="999"/>
      <c r="K221" s="999"/>
      <c r="L221" s="999"/>
      <c r="M221" s="999"/>
      <c r="N221" s="999"/>
      <c r="O221" s="999"/>
      <c r="P221" s="999"/>
      <c r="Q221" s="999"/>
      <c r="R221" s="999"/>
      <c r="S221" s="999"/>
      <c r="T221" s="999"/>
      <c r="U221" s="999"/>
      <c r="V221" s="999"/>
      <c r="W221" s="999"/>
      <c r="X221" s="999"/>
      <c r="Y221" s="999"/>
      <c r="Z221" s="999"/>
      <c r="AA221" s="999"/>
      <c r="AB221" s="999"/>
      <c r="AC221" s="999"/>
      <c r="AD221" s="999"/>
      <c r="AE221" s="999"/>
      <c r="AF221" s="999"/>
      <c r="AG221" s="1003"/>
      <c r="AH221" s="1000" t="s">
        <v>2948</v>
      </c>
      <c r="AI221" s="1001"/>
      <c r="AJ221" s="1001"/>
      <c r="AK221" s="1002"/>
    </row>
    <row r="222" spans="1:37" x14ac:dyDescent="0.15">
      <c r="A222" s="553"/>
      <c r="B222" s="998" t="s">
        <v>2949</v>
      </c>
      <c r="C222" s="999"/>
      <c r="D222" s="999"/>
      <c r="E222" s="999"/>
      <c r="F222" s="999"/>
      <c r="G222" s="999"/>
      <c r="H222" s="999"/>
      <c r="I222" s="999"/>
      <c r="J222" s="999"/>
      <c r="K222" s="999"/>
      <c r="L222" s="999"/>
      <c r="M222" s="999"/>
      <c r="N222" s="999"/>
      <c r="O222" s="999"/>
      <c r="P222" s="999"/>
      <c r="Q222" s="999"/>
      <c r="R222" s="999"/>
      <c r="S222" s="999"/>
      <c r="T222" s="999"/>
      <c r="U222" s="999"/>
      <c r="V222" s="999"/>
      <c r="W222" s="999"/>
      <c r="X222" s="999"/>
      <c r="Y222" s="999"/>
      <c r="Z222" s="999"/>
      <c r="AA222" s="999"/>
      <c r="AB222" s="999"/>
      <c r="AC222" s="999"/>
      <c r="AD222" s="999"/>
      <c r="AE222" s="999"/>
      <c r="AF222" s="999"/>
      <c r="AG222" s="1003"/>
      <c r="AH222" s="1000" t="s">
        <v>2950</v>
      </c>
      <c r="AI222" s="1001"/>
      <c r="AJ222" s="1001"/>
      <c r="AK222" s="1002"/>
    </row>
    <row r="223" spans="1:37" x14ac:dyDescent="0.15">
      <c r="A223" s="553"/>
      <c r="B223" s="998" t="s">
        <v>2951</v>
      </c>
      <c r="C223" s="999"/>
      <c r="D223" s="999"/>
      <c r="E223" s="999"/>
      <c r="F223" s="999"/>
      <c r="G223" s="999"/>
      <c r="H223" s="999"/>
      <c r="I223" s="999"/>
      <c r="J223" s="999"/>
      <c r="K223" s="999"/>
      <c r="L223" s="999"/>
      <c r="M223" s="999"/>
      <c r="N223" s="999"/>
      <c r="O223" s="999"/>
      <c r="P223" s="999"/>
      <c r="Q223" s="999"/>
      <c r="R223" s="999"/>
      <c r="S223" s="999"/>
      <c r="T223" s="999"/>
      <c r="U223" s="999"/>
      <c r="V223" s="999"/>
      <c r="W223" s="999"/>
      <c r="X223" s="999"/>
      <c r="Y223" s="999"/>
      <c r="Z223" s="999"/>
      <c r="AA223" s="999"/>
      <c r="AB223" s="999"/>
      <c r="AC223" s="999"/>
      <c r="AD223" s="999"/>
      <c r="AE223" s="999"/>
      <c r="AF223" s="999"/>
      <c r="AG223" s="1003"/>
      <c r="AH223" s="1000" t="s">
        <v>2952</v>
      </c>
      <c r="AI223" s="1001"/>
      <c r="AJ223" s="1001"/>
      <c r="AK223" s="1002"/>
    </row>
    <row r="224" spans="1:37" x14ac:dyDescent="0.15">
      <c r="A224" s="553"/>
      <c r="B224" s="998" t="s">
        <v>2953</v>
      </c>
      <c r="C224" s="999"/>
      <c r="D224" s="999"/>
      <c r="E224" s="999"/>
      <c r="F224" s="999"/>
      <c r="G224" s="999"/>
      <c r="H224" s="999"/>
      <c r="I224" s="999"/>
      <c r="J224" s="999"/>
      <c r="K224" s="999"/>
      <c r="L224" s="999"/>
      <c r="M224" s="999"/>
      <c r="N224" s="999"/>
      <c r="O224" s="999"/>
      <c r="P224" s="999"/>
      <c r="Q224" s="999"/>
      <c r="R224" s="999"/>
      <c r="S224" s="999"/>
      <c r="T224" s="999"/>
      <c r="U224" s="999"/>
      <c r="V224" s="999"/>
      <c r="W224" s="999"/>
      <c r="X224" s="999"/>
      <c r="Y224" s="999"/>
      <c r="Z224" s="999"/>
      <c r="AA224" s="999"/>
      <c r="AB224" s="999"/>
      <c r="AC224" s="999"/>
      <c r="AD224" s="999"/>
      <c r="AE224" s="999"/>
      <c r="AF224" s="999"/>
      <c r="AG224" s="1003"/>
      <c r="AH224" s="1000" t="s">
        <v>2954</v>
      </c>
      <c r="AI224" s="1001"/>
      <c r="AJ224" s="1001"/>
      <c r="AK224" s="1002"/>
    </row>
    <row r="225" spans="1:45" x14ac:dyDescent="0.15">
      <c r="A225" s="553"/>
      <c r="B225" s="998" t="s">
        <v>2955</v>
      </c>
      <c r="C225" s="999"/>
      <c r="D225" s="999"/>
      <c r="E225" s="999"/>
      <c r="F225" s="999"/>
      <c r="G225" s="999"/>
      <c r="H225" s="999"/>
      <c r="I225" s="999"/>
      <c r="J225" s="999"/>
      <c r="K225" s="999"/>
      <c r="L225" s="999"/>
      <c r="M225" s="999"/>
      <c r="N225" s="999"/>
      <c r="O225" s="999"/>
      <c r="P225" s="999"/>
      <c r="Q225" s="999"/>
      <c r="R225" s="999"/>
      <c r="S225" s="999"/>
      <c r="T225" s="999"/>
      <c r="U225" s="999"/>
      <c r="V225" s="999"/>
      <c r="W225" s="999"/>
      <c r="X225" s="999"/>
      <c r="Y225" s="999"/>
      <c r="Z225" s="999"/>
      <c r="AA225" s="999"/>
      <c r="AB225" s="999"/>
      <c r="AC225" s="999"/>
      <c r="AD225" s="999"/>
      <c r="AE225" s="999"/>
      <c r="AF225" s="999"/>
      <c r="AG225" s="1003"/>
      <c r="AH225" s="1000" t="s">
        <v>2956</v>
      </c>
      <c r="AI225" s="1001"/>
      <c r="AJ225" s="1001"/>
      <c r="AK225" s="1002"/>
    </row>
    <row r="226" spans="1:45" x14ac:dyDescent="0.15">
      <c r="A226" s="553"/>
      <c r="B226" s="998" t="s">
        <v>2957</v>
      </c>
      <c r="C226" s="999"/>
      <c r="D226" s="999"/>
      <c r="E226" s="999"/>
      <c r="F226" s="999"/>
      <c r="G226" s="999"/>
      <c r="H226" s="999"/>
      <c r="I226" s="999"/>
      <c r="J226" s="999"/>
      <c r="K226" s="999"/>
      <c r="L226" s="999"/>
      <c r="M226" s="999"/>
      <c r="N226" s="999"/>
      <c r="O226" s="999"/>
      <c r="P226" s="999"/>
      <c r="Q226" s="999"/>
      <c r="R226" s="999"/>
      <c r="S226" s="999"/>
      <c r="T226" s="999"/>
      <c r="U226" s="999"/>
      <c r="V226" s="999"/>
      <c r="W226" s="999"/>
      <c r="X226" s="999"/>
      <c r="Y226" s="999"/>
      <c r="Z226" s="999"/>
      <c r="AA226" s="999"/>
      <c r="AB226" s="999"/>
      <c r="AC226" s="999"/>
      <c r="AD226" s="999"/>
      <c r="AE226" s="999"/>
      <c r="AF226" s="999"/>
      <c r="AG226" s="1003"/>
      <c r="AH226" s="1000" t="s">
        <v>2958</v>
      </c>
      <c r="AI226" s="1001"/>
      <c r="AJ226" s="1001"/>
      <c r="AK226" s="1002"/>
    </row>
    <row r="227" spans="1:45" ht="62.25" customHeight="1" x14ac:dyDescent="0.15">
      <c r="A227" s="553"/>
      <c r="B227" s="998" t="s">
        <v>2959</v>
      </c>
      <c r="C227" s="999"/>
      <c r="D227" s="999"/>
      <c r="E227" s="999"/>
      <c r="F227" s="999"/>
      <c r="G227" s="999"/>
      <c r="H227" s="999"/>
      <c r="I227" s="999"/>
      <c r="J227" s="999"/>
      <c r="K227" s="999"/>
      <c r="L227" s="999"/>
      <c r="M227" s="999"/>
      <c r="N227" s="999"/>
      <c r="O227" s="999"/>
      <c r="P227" s="999"/>
      <c r="Q227" s="999"/>
      <c r="R227" s="999"/>
      <c r="S227" s="999"/>
      <c r="T227" s="999"/>
      <c r="U227" s="999"/>
      <c r="V227" s="999"/>
      <c r="W227" s="999"/>
      <c r="X227" s="999"/>
      <c r="Y227" s="999"/>
      <c r="Z227" s="999"/>
      <c r="AA227" s="999"/>
      <c r="AB227" s="999"/>
      <c r="AC227" s="999"/>
      <c r="AD227" s="999"/>
      <c r="AE227" s="999"/>
      <c r="AF227" s="999"/>
      <c r="AG227" s="1003"/>
      <c r="AH227" s="1000" t="s">
        <v>2960</v>
      </c>
      <c r="AI227" s="1001"/>
      <c r="AJ227" s="1001"/>
      <c r="AK227" s="1002"/>
    </row>
    <row r="228" spans="1:45" x14ac:dyDescent="0.15">
      <c r="A228" s="553"/>
      <c r="B228" s="998" t="s">
        <v>2961</v>
      </c>
      <c r="C228" s="999"/>
      <c r="D228" s="999"/>
      <c r="E228" s="999"/>
      <c r="F228" s="999"/>
      <c r="G228" s="999"/>
      <c r="H228" s="999"/>
      <c r="I228" s="999"/>
      <c r="J228" s="999"/>
      <c r="K228" s="999"/>
      <c r="L228" s="999"/>
      <c r="M228" s="999"/>
      <c r="N228" s="999"/>
      <c r="O228" s="999"/>
      <c r="P228" s="999"/>
      <c r="Q228" s="999"/>
      <c r="R228" s="999"/>
      <c r="S228" s="999"/>
      <c r="T228" s="999"/>
      <c r="U228" s="999"/>
      <c r="V228" s="999"/>
      <c r="W228" s="999"/>
      <c r="X228" s="999"/>
      <c r="Y228" s="999"/>
      <c r="Z228" s="999"/>
      <c r="AA228" s="999"/>
      <c r="AB228" s="999"/>
      <c r="AC228" s="999"/>
      <c r="AD228" s="999"/>
      <c r="AE228" s="999"/>
      <c r="AF228" s="999"/>
      <c r="AG228" s="1003"/>
      <c r="AH228" s="1000" t="s">
        <v>2962</v>
      </c>
      <c r="AI228" s="1001"/>
      <c r="AJ228" s="1001"/>
      <c r="AK228" s="1002"/>
    </row>
    <row r="229" spans="1:45" x14ac:dyDescent="0.15">
      <c r="A229" s="553"/>
      <c r="B229" s="998" t="s">
        <v>2963</v>
      </c>
      <c r="C229" s="999"/>
      <c r="D229" s="999"/>
      <c r="E229" s="999"/>
      <c r="F229" s="999"/>
      <c r="G229" s="999"/>
      <c r="H229" s="999"/>
      <c r="I229" s="999"/>
      <c r="J229" s="999"/>
      <c r="K229" s="999"/>
      <c r="L229" s="999"/>
      <c r="M229" s="999"/>
      <c r="N229" s="999"/>
      <c r="O229" s="999"/>
      <c r="P229" s="999"/>
      <c r="Q229" s="999"/>
      <c r="R229" s="999"/>
      <c r="S229" s="999"/>
      <c r="T229" s="999"/>
      <c r="U229" s="999"/>
      <c r="V229" s="999"/>
      <c r="W229" s="999"/>
      <c r="X229" s="999"/>
      <c r="Y229" s="999"/>
      <c r="Z229" s="999"/>
      <c r="AA229" s="999"/>
      <c r="AB229" s="999"/>
      <c r="AC229" s="999"/>
      <c r="AD229" s="999"/>
      <c r="AE229" s="999"/>
      <c r="AF229" s="999"/>
      <c r="AG229" s="1003"/>
      <c r="AH229" s="1000" t="s">
        <v>2964</v>
      </c>
      <c r="AI229" s="1001"/>
      <c r="AJ229" s="1001"/>
      <c r="AK229" s="1002"/>
    </row>
    <row r="230" spans="1:45" x14ac:dyDescent="0.15">
      <c r="A230" s="553"/>
      <c r="B230" s="998" t="s">
        <v>2965</v>
      </c>
      <c r="C230" s="999"/>
      <c r="D230" s="999"/>
      <c r="E230" s="999"/>
      <c r="F230" s="999"/>
      <c r="G230" s="999"/>
      <c r="H230" s="999"/>
      <c r="I230" s="999"/>
      <c r="J230" s="999"/>
      <c r="K230" s="999"/>
      <c r="L230" s="999"/>
      <c r="M230" s="999"/>
      <c r="N230" s="999"/>
      <c r="O230" s="999"/>
      <c r="P230" s="999"/>
      <c r="Q230" s="999"/>
      <c r="R230" s="999"/>
      <c r="S230" s="999"/>
      <c r="T230" s="999"/>
      <c r="U230" s="999"/>
      <c r="V230" s="999"/>
      <c r="W230" s="999"/>
      <c r="X230" s="999"/>
      <c r="Y230" s="999"/>
      <c r="Z230" s="999"/>
      <c r="AA230" s="999"/>
      <c r="AB230" s="999"/>
      <c r="AC230" s="999"/>
      <c r="AD230" s="999"/>
      <c r="AE230" s="999"/>
      <c r="AF230" s="999"/>
      <c r="AG230" s="1003"/>
      <c r="AH230" s="1000" t="s">
        <v>2966</v>
      </c>
      <c r="AI230" s="1001"/>
      <c r="AJ230" s="1001"/>
      <c r="AK230" s="1002"/>
    </row>
    <row r="231" spans="1:45" x14ac:dyDescent="0.15">
      <c r="A231" s="553"/>
      <c r="B231" s="998" t="s">
        <v>2967</v>
      </c>
      <c r="C231" s="999"/>
      <c r="D231" s="999"/>
      <c r="E231" s="999"/>
      <c r="F231" s="999"/>
      <c r="G231" s="999"/>
      <c r="H231" s="999"/>
      <c r="I231" s="999"/>
      <c r="J231" s="999"/>
      <c r="K231" s="999"/>
      <c r="L231" s="999"/>
      <c r="M231" s="999"/>
      <c r="N231" s="999"/>
      <c r="O231" s="999"/>
      <c r="P231" s="999"/>
      <c r="Q231" s="999"/>
      <c r="R231" s="999"/>
      <c r="S231" s="999"/>
      <c r="T231" s="999"/>
      <c r="U231" s="999"/>
      <c r="V231" s="999"/>
      <c r="W231" s="999"/>
      <c r="X231" s="999"/>
      <c r="Y231" s="999"/>
      <c r="Z231" s="999"/>
      <c r="AA231" s="999"/>
      <c r="AB231" s="999"/>
      <c r="AC231" s="999"/>
      <c r="AD231" s="999"/>
      <c r="AE231" s="999"/>
      <c r="AF231" s="999"/>
      <c r="AG231" s="1003"/>
      <c r="AH231" s="1000" t="s">
        <v>2968</v>
      </c>
      <c r="AI231" s="1001"/>
      <c r="AJ231" s="1001"/>
      <c r="AK231" s="1002"/>
    </row>
    <row r="232" spans="1:45" ht="113.25" customHeight="1" x14ac:dyDescent="0.15">
      <c r="A232" s="553"/>
      <c r="B232" s="998" t="s">
        <v>2969</v>
      </c>
      <c r="C232" s="999"/>
      <c r="D232" s="999"/>
      <c r="E232" s="999"/>
      <c r="F232" s="999"/>
      <c r="G232" s="999"/>
      <c r="H232" s="999"/>
      <c r="I232" s="999"/>
      <c r="J232" s="999"/>
      <c r="K232" s="999"/>
      <c r="L232" s="999"/>
      <c r="M232" s="999"/>
      <c r="N232" s="999"/>
      <c r="O232" s="999"/>
      <c r="P232" s="999"/>
      <c r="Q232" s="999"/>
      <c r="R232" s="999"/>
      <c r="S232" s="999"/>
      <c r="T232" s="999"/>
      <c r="U232" s="999"/>
      <c r="V232" s="999"/>
      <c r="W232" s="999"/>
      <c r="X232" s="999"/>
      <c r="Y232" s="999"/>
      <c r="Z232" s="999"/>
      <c r="AA232" s="999"/>
      <c r="AB232" s="999"/>
      <c r="AC232" s="999"/>
      <c r="AD232" s="999"/>
      <c r="AE232" s="999"/>
      <c r="AF232" s="999"/>
      <c r="AG232" s="1003"/>
      <c r="AH232" s="1000" t="s">
        <v>2970</v>
      </c>
      <c r="AI232" s="1001"/>
      <c r="AJ232" s="1001"/>
      <c r="AK232" s="1002"/>
    </row>
    <row r="233" spans="1:45" x14ac:dyDescent="0.15">
      <c r="A233" s="553"/>
      <c r="B233" s="998" t="s">
        <v>2971</v>
      </c>
      <c r="C233" s="999"/>
      <c r="D233" s="999"/>
      <c r="E233" s="999"/>
      <c r="F233" s="999"/>
      <c r="G233" s="999"/>
      <c r="H233" s="999"/>
      <c r="I233" s="999"/>
      <c r="J233" s="999"/>
      <c r="K233" s="999"/>
      <c r="L233" s="999"/>
      <c r="M233" s="999"/>
      <c r="N233" s="999"/>
      <c r="O233" s="999"/>
      <c r="P233" s="999"/>
      <c r="Q233" s="999"/>
      <c r="R233" s="999"/>
      <c r="S233" s="999"/>
      <c r="T233" s="999"/>
      <c r="U233" s="999"/>
      <c r="V233" s="999"/>
      <c r="W233" s="999"/>
      <c r="X233" s="999"/>
      <c r="Y233" s="999"/>
      <c r="Z233" s="999"/>
      <c r="AA233" s="999"/>
      <c r="AB233" s="999"/>
      <c r="AC233" s="999"/>
      <c r="AD233" s="999"/>
      <c r="AE233" s="999"/>
      <c r="AF233" s="999"/>
      <c r="AG233" s="1003"/>
      <c r="AH233" s="1000" t="s">
        <v>2972</v>
      </c>
      <c r="AI233" s="1001"/>
      <c r="AJ233" s="1001"/>
      <c r="AK233" s="1002"/>
    </row>
    <row r="234" spans="1:45" ht="50.25" customHeight="1" x14ac:dyDescent="0.15">
      <c r="A234" s="849" t="s">
        <v>2973</v>
      </c>
      <c r="B234" s="850"/>
      <c r="C234" s="850"/>
      <c r="D234" s="850"/>
      <c r="E234" s="850"/>
      <c r="F234" s="850"/>
      <c r="G234" s="850"/>
      <c r="H234" s="850"/>
      <c r="I234" s="850"/>
      <c r="J234" s="850"/>
      <c r="K234" s="850"/>
      <c r="L234" s="850"/>
      <c r="M234" s="850"/>
      <c r="N234" s="850"/>
      <c r="O234" s="850"/>
      <c r="P234" s="850"/>
      <c r="Q234" s="850"/>
      <c r="R234" s="850"/>
      <c r="S234" s="850"/>
      <c r="T234" s="850"/>
      <c r="U234" s="850"/>
      <c r="V234" s="850"/>
      <c r="W234" s="850"/>
      <c r="X234" s="850"/>
      <c r="Y234" s="850"/>
      <c r="Z234" s="850"/>
      <c r="AA234" s="850"/>
      <c r="AB234" s="850"/>
      <c r="AC234" s="850"/>
      <c r="AD234" s="850"/>
      <c r="AE234" s="850"/>
      <c r="AF234" s="850"/>
      <c r="AG234" s="850"/>
      <c r="AH234" s="850"/>
      <c r="AI234" s="850"/>
      <c r="AJ234" s="850"/>
      <c r="AK234" s="850"/>
      <c r="AL234" s="850"/>
      <c r="AM234" s="850"/>
      <c r="AN234" s="850"/>
      <c r="AO234" s="850"/>
      <c r="AP234" s="850"/>
      <c r="AQ234" s="850"/>
      <c r="AR234" s="850"/>
      <c r="AS234" s="850"/>
    </row>
    <row r="235" spans="1:45" x14ac:dyDescent="0.15">
      <c r="A235" s="553"/>
      <c r="B235" s="859" t="s">
        <v>2974</v>
      </c>
      <c r="C235" s="859"/>
      <c r="D235" s="859"/>
      <c r="E235" s="859"/>
      <c r="F235" s="859"/>
      <c r="G235" s="859"/>
      <c r="H235" s="859"/>
      <c r="I235" s="859"/>
      <c r="J235" s="859"/>
      <c r="K235" s="859"/>
      <c r="L235" s="859"/>
      <c r="M235" s="859"/>
      <c r="N235" s="859"/>
      <c r="O235" s="859"/>
      <c r="P235" s="859"/>
      <c r="Q235" s="859"/>
      <c r="R235" s="859"/>
      <c r="S235" s="859"/>
      <c r="T235" s="859"/>
      <c r="U235" s="859"/>
      <c r="V235" s="859"/>
      <c r="W235" s="859"/>
      <c r="X235" s="859"/>
      <c r="Y235" s="859"/>
      <c r="Z235" s="859"/>
      <c r="AA235" s="859"/>
      <c r="AB235" s="859"/>
      <c r="AC235" s="859"/>
      <c r="AD235" s="859"/>
      <c r="AE235" s="859"/>
      <c r="AF235" s="859"/>
      <c r="AG235" s="859"/>
      <c r="AH235" s="859" t="s">
        <v>2792</v>
      </c>
      <c r="AI235" s="859"/>
      <c r="AJ235" s="859"/>
      <c r="AK235" s="859"/>
    </row>
    <row r="236" spans="1:45" x14ac:dyDescent="0.15">
      <c r="A236" s="553"/>
      <c r="B236" s="851" t="s">
        <v>2975</v>
      </c>
      <c r="C236" s="851"/>
      <c r="D236" s="851"/>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c r="AA236" s="851"/>
      <c r="AB236" s="851"/>
      <c r="AC236" s="851"/>
      <c r="AD236" s="851"/>
      <c r="AE236" s="851"/>
      <c r="AF236" s="851"/>
      <c r="AG236" s="851"/>
      <c r="AH236" s="852" t="s">
        <v>2795</v>
      </c>
      <c r="AI236" s="853"/>
      <c r="AJ236" s="853"/>
      <c r="AK236" s="854"/>
    </row>
    <row r="237" spans="1:45" x14ac:dyDescent="0.15">
      <c r="A237" s="553"/>
      <c r="B237" s="851" t="s">
        <v>2976</v>
      </c>
      <c r="C237" s="851"/>
      <c r="D237" s="851"/>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c r="AA237" s="851"/>
      <c r="AB237" s="851"/>
      <c r="AC237" s="851"/>
      <c r="AD237" s="851"/>
      <c r="AE237" s="851"/>
      <c r="AF237" s="851"/>
      <c r="AG237" s="851"/>
      <c r="AH237" s="852" t="s">
        <v>2977</v>
      </c>
      <c r="AI237" s="853"/>
      <c r="AJ237" s="853"/>
      <c r="AK237" s="854"/>
    </row>
    <row r="238" spans="1:45" x14ac:dyDescent="0.15">
      <c r="A238" s="553"/>
      <c r="B238" s="851" t="s">
        <v>2978</v>
      </c>
      <c r="C238" s="851"/>
      <c r="D238" s="851"/>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c r="AA238" s="851"/>
      <c r="AB238" s="851"/>
      <c r="AC238" s="851"/>
      <c r="AD238" s="851"/>
      <c r="AE238" s="851"/>
      <c r="AF238" s="851"/>
      <c r="AG238" s="851"/>
      <c r="AH238" s="852" t="s">
        <v>2979</v>
      </c>
      <c r="AI238" s="853"/>
      <c r="AJ238" s="853"/>
      <c r="AK238" s="854"/>
    </row>
    <row r="239" spans="1:45" x14ac:dyDescent="0.15">
      <c r="A239" s="553"/>
      <c r="B239" s="851" t="s">
        <v>2980</v>
      </c>
      <c r="C239" s="851"/>
      <c r="D239" s="851"/>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c r="AA239" s="851"/>
      <c r="AB239" s="851"/>
      <c r="AC239" s="851"/>
      <c r="AD239" s="851"/>
      <c r="AE239" s="851"/>
      <c r="AF239" s="851"/>
      <c r="AG239" s="851"/>
      <c r="AH239" s="852" t="s">
        <v>2981</v>
      </c>
      <c r="AI239" s="853"/>
      <c r="AJ239" s="853"/>
      <c r="AK239" s="854"/>
    </row>
    <row r="240" spans="1:45" x14ac:dyDescent="0.15">
      <c r="A240" s="553"/>
      <c r="B240" s="851" t="s">
        <v>2982</v>
      </c>
      <c r="C240" s="851"/>
      <c r="D240" s="851"/>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c r="AA240" s="851"/>
      <c r="AB240" s="851"/>
      <c r="AC240" s="851"/>
      <c r="AD240" s="851"/>
      <c r="AE240" s="851"/>
      <c r="AF240" s="851"/>
      <c r="AG240" s="851"/>
      <c r="AH240" s="852" t="s">
        <v>2983</v>
      </c>
      <c r="AI240" s="853"/>
      <c r="AJ240" s="853"/>
      <c r="AK240" s="854"/>
    </row>
    <row r="241" spans="1:45" x14ac:dyDescent="0.15">
      <c r="A241" s="553"/>
      <c r="B241" s="851" t="s">
        <v>2971</v>
      </c>
      <c r="C241" s="851"/>
      <c r="D241" s="851"/>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c r="AA241" s="851"/>
      <c r="AB241" s="851"/>
      <c r="AC241" s="851"/>
      <c r="AD241" s="851"/>
      <c r="AE241" s="851"/>
      <c r="AF241" s="851"/>
      <c r="AG241" s="851"/>
      <c r="AH241" s="852" t="s">
        <v>2984</v>
      </c>
      <c r="AI241" s="853"/>
      <c r="AJ241" s="853"/>
      <c r="AK241" s="854"/>
    </row>
    <row r="242" spans="1:45" ht="81.75" customHeight="1" x14ac:dyDescent="0.15">
      <c r="A242" s="849" t="s">
        <v>2985</v>
      </c>
      <c r="B242" s="850"/>
      <c r="C242" s="850"/>
      <c r="D242" s="850"/>
      <c r="E242" s="850"/>
      <c r="F242" s="850"/>
      <c r="G242" s="850"/>
      <c r="H242" s="850"/>
      <c r="I242" s="850"/>
      <c r="J242" s="850"/>
      <c r="K242" s="850"/>
      <c r="L242" s="850"/>
      <c r="M242" s="850"/>
      <c r="N242" s="850"/>
      <c r="O242" s="850"/>
      <c r="P242" s="850"/>
      <c r="Q242" s="850"/>
      <c r="R242" s="850"/>
      <c r="S242" s="850"/>
      <c r="T242" s="850"/>
      <c r="U242" s="850"/>
      <c r="V242" s="850"/>
      <c r="W242" s="850"/>
      <c r="X242" s="850"/>
      <c r="Y242" s="850"/>
      <c r="Z242" s="850"/>
      <c r="AA242" s="850"/>
      <c r="AB242" s="850"/>
      <c r="AC242" s="850"/>
      <c r="AD242" s="850"/>
      <c r="AE242" s="850"/>
      <c r="AF242" s="850"/>
      <c r="AG242" s="850"/>
      <c r="AH242" s="850"/>
      <c r="AI242" s="850"/>
      <c r="AJ242" s="850"/>
      <c r="AK242" s="850"/>
      <c r="AL242" s="850"/>
      <c r="AM242" s="850"/>
      <c r="AN242" s="850"/>
      <c r="AO242" s="850"/>
      <c r="AP242" s="850"/>
      <c r="AQ242" s="850"/>
      <c r="AR242" s="850"/>
      <c r="AS242" s="850"/>
    </row>
    <row r="243" spans="1:45" ht="270.75" customHeight="1" x14ac:dyDescent="0.15">
      <c r="A243" s="849" t="s">
        <v>2986</v>
      </c>
      <c r="B243" s="849"/>
      <c r="C243" s="849"/>
      <c r="D243" s="849"/>
      <c r="E243" s="849"/>
      <c r="F243" s="849"/>
      <c r="G243" s="849"/>
      <c r="H243" s="849"/>
      <c r="I243" s="849"/>
      <c r="J243" s="849"/>
      <c r="K243" s="849"/>
      <c r="L243" s="849"/>
      <c r="M243" s="849"/>
      <c r="N243" s="849"/>
      <c r="O243" s="849"/>
      <c r="P243" s="849"/>
      <c r="Q243" s="849"/>
      <c r="R243" s="849"/>
      <c r="S243" s="849"/>
      <c r="T243" s="849"/>
      <c r="U243" s="849"/>
      <c r="V243" s="849"/>
      <c r="W243" s="849"/>
      <c r="X243" s="849"/>
      <c r="Y243" s="849"/>
      <c r="Z243" s="849"/>
      <c r="AA243" s="849"/>
      <c r="AB243" s="849"/>
      <c r="AC243" s="849"/>
      <c r="AD243" s="849"/>
      <c r="AE243" s="849"/>
      <c r="AF243" s="849"/>
      <c r="AG243" s="849"/>
      <c r="AH243" s="849"/>
      <c r="AI243" s="849"/>
      <c r="AJ243" s="849"/>
      <c r="AK243" s="849"/>
      <c r="AL243" s="849"/>
      <c r="AM243" s="849"/>
      <c r="AN243" s="849"/>
      <c r="AO243" s="849"/>
      <c r="AP243" s="849"/>
      <c r="AQ243" s="849"/>
      <c r="AR243" s="849"/>
      <c r="AS243" s="849"/>
    </row>
    <row r="244" spans="1:45" ht="255.75" customHeight="1" x14ac:dyDescent="0.15">
      <c r="A244" s="849" t="s">
        <v>2987</v>
      </c>
      <c r="B244" s="850"/>
      <c r="C244" s="850"/>
      <c r="D244" s="850"/>
      <c r="E244" s="850"/>
      <c r="F244" s="850"/>
      <c r="G244" s="850"/>
      <c r="H244" s="850"/>
      <c r="I244" s="850"/>
      <c r="J244" s="850"/>
      <c r="K244" s="850"/>
      <c r="L244" s="850"/>
      <c r="M244" s="850"/>
      <c r="N244" s="850"/>
      <c r="O244" s="850"/>
      <c r="P244" s="850"/>
      <c r="Q244" s="850"/>
      <c r="R244" s="850"/>
      <c r="S244" s="850"/>
      <c r="T244" s="850"/>
      <c r="U244" s="850"/>
      <c r="V244" s="850"/>
      <c r="W244" s="850"/>
      <c r="X244" s="850"/>
      <c r="Y244" s="850"/>
      <c r="Z244" s="850"/>
      <c r="AA244" s="850"/>
      <c r="AB244" s="850"/>
      <c r="AC244" s="850"/>
      <c r="AD244" s="850"/>
      <c r="AE244" s="850"/>
      <c r="AF244" s="850"/>
      <c r="AG244" s="850"/>
      <c r="AH244" s="850"/>
      <c r="AI244" s="850"/>
      <c r="AJ244" s="850"/>
      <c r="AK244" s="850"/>
      <c r="AL244" s="850"/>
      <c r="AM244" s="850"/>
      <c r="AN244" s="850"/>
      <c r="AO244" s="850"/>
      <c r="AP244" s="850"/>
      <c r="AQ244" s="850"/>
      <c r="AR244" s="850"/>
      <c r="AS244" s="850"/>
    </row>
    <row r="245" spans="1:45" ht="234" customHeight="1" x14ac:dyDescent="0.15">
      <c r="A245" s="849" t="s">
        <v>2988</v>
      </c>
      <c r="B245" s="850"/>
      <c r="C245" s="850"/>
      <c r="D245" s="850"/>
      <c r="E245" s="850"/>
      <c r="F245" s="850"/>
      <c r="G245" s="850"/>
      <c r="H245" s="850"/>
      <c r="I245" s="850"/>
      <c r="J245" s="850"/>
      <c r="K245" s="850"/>
      <c r="L245" s="850"/>
      <c r="M245" s="850"/>
      <c r="N245" s="850"/>
      <c r="O245" s="850"/>
      <c r="P245" s="850"/>
      <c r="Q245" s="850"/>
      <c r="R245" s="850"/>
      <c r="S245" s="850"/>
      <c r="T245" s="850"/>
      <c r="U245" s="850"/>
      <c r="V245" s="850"/>
      <c r="W245" s="850"/>
      <c r="X245" s="850"/>
      <c r="Y245" s="850"/>
      <c r="Z245" s="850"/>
      <c r="AA245" s="850"/>
      <c r="AB245" s="850"/>
      <c r="AC245" s="850"/>
      <c r="AD245" s="850"/>
      <c r="AE245" s="850"/>
      <c r="AF245" s="850"/>
      <c r="AG245" s="850"/>
      <c r="AH245" s="850"/>
      <c r="AI245" s="850"/>
      <c r="AJ245" s="850"/>
      <c r="AK245" s="850"/>
      <c r="AL245" s="850"/>
      <c r="AM245" s="850"/>
      <c r="AN245" s="850"/>
      <c r="AO245" s="850"/>
      <c r="AP245" s="850"/>
      <c r="AQ245" s="850"/>
      <c r="AR245" s="850"/>
      <c r="AS245" s="850"/>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3" priority="108" operator="equal">
      <formula>""</formula>
    </cfRule>
  </conditionalFormatting>
  <conditionalFormatting sqref="I11:I14 N12 N14 S14 I24 Q25 N26 I26:I28 N28 S28 K53:K56">
    <cfRule type="cellIs" dxfId="502" priority="106" operator="equal">
      <formula>""</formula>
    </cfRule>
  </conditionalFormatting>
  <conditionalFormatting sqref="I16">
    <cfRule type="cellIs" dxfId="501" priority="61" operator="equal">
      <formula>0</formula>
    </cfRule>
    <cfRule type="cellIs" dxfId="500" priority="103" operator="equal">
      <formula>""</formula>
    </cfRule>
  </conditionalFormatting>
  <conditionalFormatting sqref="I34:I38">
    <cfRule type="cellIs" dxfId="499" priority="97" operator="equal">
      <formula>""</formula>
    </cfRule>
  </conditionalFormatting>
  <conditionalFormatting sqref="K63">
    <cfRule type="cellIs" dxfId="498" priority="58" operator="equal">
      <formula>""</formula>
    </cfRule>
  </conditionalFormatting>
  <conditionalFormatting sqref="K66:K68">
    <cfRule type="cellIs" dxfId="497" priority="84" operator="equal">
      <formula>""</formula>
    </cfRule>
  </conditionalFormatting>
  <conditionalFormatting sqref="K70">
    <cfRule type="cellIs" dxfId="496" priority="53" operator="equal">
      <formula>""</formula>
    </cfRule>
  </conditionalFormatting>
  <conditionalFormatting sqref="K79">
    <cfRule type="cellIs" dxfId="495" priority="35" operator="equal">
      <formula>""</formula>
    </cfRule>
  </conditionalFormatting>
  <conditionalFormatting sqref="K98:O99 S98:W99">
    <cfRule type="cellIs" dxfId="494" priority="81" operator="equal">
      <formula>""</formula>
    </cfRule>
  </conditionalFormatting>
  <conditionalFormatting sqref="K109:O110 S109:W110">
    <cfRule type="cellIs" dxfId="493" priority="10" operator="equal">
      <formula>""</formula>
    </cfRule>
  </conditionalFormatting>
  <conditionalFormatting sqref="K120:O121 S120:W121">
    <cfRule type="cellIs" dxfId="492" priority="6" operator="equal">
      <formula>""</formula>
    </cfRule>
  </conditionalFormatting>
  <conditionalFormatting sqref="K71:Q72">
    <cfRule type="cellIs" dxfId="491" priority="47" operator="equal">
      <formula>""</formula>
    </cfRule>
  </conditionalFormatting>
  <conditionalFormatting sqref="K90:Q90">
    <cfRule type="cellIs" dxfId="490" priority="82" operator="equal">
      <formula>""</formula>
    </cfRule>
  </conditionalFormatting>
  <conditionalFormatting sqref="K101:Q101">
    <cfRule type="cellIs" dxfId="489" priority="11" operator="equal">
      <formula>""</formula>
    </cfRule>
  </conditionalFormatting>
  <conditionalFormatting sqref="K112:Q112">
    <cfRule type="cellIs" dxfId="488" priority="7" operator="equal">
      <formula>""</formula>
    </cfRule>
  </conditionalFormatting>
  <conditionalFormatting sqref="M14 R14 M20 R20">
    <cfRule type="cellIs" dxfId="487" priority="109" stopIfTrue="1" operator="equal">
      <formula>""</formula>
    </cfRule>
  </conditionalFormatting>
  <conditionalFormatting sqref="M28 R28">
    <cfRule type="cellIs" dxfId="486" priority="73" stopIfTrue="1" operator="equal">
      <formula>""</formula>
    </cfRule>
  </conditionalFormatting>
  <conditionalFormatting sqref="M36:N36">
    <cfRule type="cellIs" dxfId="485" priority="59" operator="equal">
      <formula>""</formula>
    </cfRule>
  </conditionalFormatting>
  <conditionalFormatting sqref="M21:AQ22">
    <cfRule type="cellIs" dxfId="484" priority="1" operator="equal">
      <formula>""</formula>
    </cfRule>
  </conditionalFormatting>
  <conditionalFormatting sqref="N81:N82">
    <cfRule type="cellIs" dxfId="483" priority="32" operator="equal">
      <formula>""</formula>
    </cfRule>
  </conditionalFormatting>
  <conditionalFormatting sqref="O126">
    <cfRule type="cellIs" dxfId="482" priority="14" operator="equal">
      <formula>""</formula>
    </cfRule>
  </conditionalFormatting>
  <conditionalFormatting sqref="O129:O130">
    <cfRule type="cellIs" dxfId="481" priority="13" operator="equal">
      <formula>""</formula>
    </cfRule>
  </conditionalFormatting>
  <conditionalFormatting sqref="O132:O133">
    <cfRule type="cellIs" dxfId="480" priority="12" operator="equal">
      <formula>""</formula>
    </cfRule>
  </conditionalFormatting>
  <conditionalFormatting sqref="O44:P45">
    <cfRule type="containsBlanks" dxfId="479" priority="110">
      <formula>LEN(TRIM(O44))=0</formula>
    </cfRule>
  </conditionalFormatting>
  <conditionalFormatting sqref="O74:S74">
    <cfRule type="cellIs" dxfId="478" priority="44" operator="equal">
      <formula>""</formula>
    </cfRule>
  </conditionalFormatting>
  <conditionalFormatting sqref="O76:S76">
    <cfRule type="cellIs" dxfId="477" priority="43" operator="equal">
      <formula>""</formula>
    </cfRule>
  </conditionalFormatting>
  <conditionalFormatting sqref="O78:S78">
    <cfRule type="cellIs" dxfId="476" priority="42" operator="equal">
      <formula>""</formula>
    </cfRule>
  </conditionalFormatting>
  <conditionalFormatting sqref="Q17 N18 I18:I20 N20">
    <cfRule type="cellIs" dxfId="475" priority="78" operator="equal">
      <formula>0</formula>
    </cfRule>
  </conditionalFormatting>
  <conditionalFormatting sqref="Q30:T30 AD30:AI30">
    <cfRule type="cellIs" dxfId="474" priority="98" operator="equal">
      <formula>""</formula>
    </cfRule>
  </conditionalFormatting>
  <conditionalFormatting sqref="R31:S31">
    <cfRule type="cellIs" dxfId="473" priority="90" operator="lessThan">
      <formula>27</formula>
    </cfRule>
    <cfRule type="cellIs" dxfId="472" priority="91" operator="lessThan">
      <formula>27</formula>
    </cfRule>
    <cfRule type="cellIs" dxfId="471" priority="92" operator="lessThan">
      <formula>27</formula>
    </cfRule>
    <cfRule type="cellIs" dxfId="470" priority="93" operator="lessThan">
      <formula>27</formula>
    </cfRule>
    <cfRule type="cellIs" dxfId="469" priority="88" operator="equal">
      <formula>""</formula>
    </cfRule>
  </conditionalFormatting>
  <conditionalFormatting sqref="R44:S45">
    <cfRule type="containsBlanks" dxfId="468" priority="111">
      <formula>LEN(TRIM(R44))=0</formula>
    </cfRule>
  </conditionalFormatting>
  <conditionalFormatting sqref="S20">
    <cfRule type="cellIs" dxfId="467" priority="76" operator="equal">
      <formula>0</formula>
    </cfRule>
    <cfRule type="cellIs" dxfId="466" priority="60" operator="equal">
      <formula>0</formula>
    </cfRule>
  </conditionalFormatting>
  <conditionalFormatting sqref="U44:V45">
    <cfRule type="containsBlanks" dxfId="465" priority="112">
      <formula>LEN(TRIM(U44))=0</formula>
    </cfRule>
  </conditionalFormatting>
  <conditionalFormatting sqref="V79">
    <cfRule type="cellIs" dxfId="464" priority="34" operator="equal">
      <formula>""</formula>
    </cfRule>
  </conditionalFormatting>
  <conditionalFormatting sqref="V31:W31">
    <cfRule type="cellIs" dxfId="463" priority="87" operator="equal">
      <formula>""</formula>
    </cfRule>
    <cfRule type="cellIs" dxfId="462" priority="89" operator="lessThan">
      <formula>1</formula>
    </cfRule>
  </conditionalFormatting>
  <conditionalFormatting sqref="V71:AB72">
    <cfRule type="cellIs" dxfId="461" priority="46" operator="equal">
      <formula>""</formula>
    </cfRule>
  </conditionalFormatting>
  <conditionalFormatting sqref="V66:AQ68">
    <cfRule type="cellIs" dxfId="460" priority="54" operator="equal">
      <formula>""</formula>
    </cfRule>
  </conditionalFormatting>
  <conditionalFormatting sqref="V70:AQ70">
    <cfRule type="cellIs" dxfId="459" priority="51" operator="equal">
      <formula>""</formula>
    </cfRule>
  </conditionalFormatting>
  <conditionalFormatting sqref="Y81:Y82">
    <cfRule type="cellIs" dxfId="458" priority="26" operator="equal">
      <formula>""</formula>
    </cfRule>
  </conditionalFormatting>
  <conditionalFormatting sqref="Z31:AA31">
    <cfRule type="cellIs" dxfId="457" priority="86" operator="equal">
      <formula>""</formula>
    </cfRule>
  </conditionalFormatting>
  <conditionalFormatting sqref="Z74:AD74">
    <cfRule type="cellIs" dxfId="456" priority="41" operator="equal">
      <formula>""</formula>
    </cfRule>
  </conditionalFormatting>
  <conditionalFormatting sqref="Z76:AD76">
    <cfRule type="cellIs" dxfId="455" priority="40" operator="equal">
      <formula>""</formula>
    </cfRule>
  </conditionalFormatting>
  <conditionalFormatting sqref="Z78:AD78">
    <cfRule type="cellIs" dxfId="454" priority="39" operator="equal">
      <formula>""</formula>
    </cfRule>
  </conditionalFormatting>
  <conditionalFormatting sqref="AA98:AE99">
    <cfRule type="cellIs" dxfId="453" priority="24" operator="equal">
      <formula>""</formula>
    </cfRule>
  </conditionalFormatting>
  <conditionalFormatting sqref="AA109:AE110">
    <cfRule type="cellIs" dxfId="452" priority="9" operator="equal">
      <formula>""</formula>
    </cfRule>
  </conditionalFormatting>
  <conditionalFormatting sqref="AA120:AE121">
    <cfRule type="cellIs" dxfId="451" priority="5" operator="equal">
      <formula>""</formula>
    </cfRule>
  </conditionalFormatting>
  <conditionalFormatting sqref="AE6:AH6">
    <cfRule type="cellIs" dxfId="450" priority="3" operator="equal">
      <formula>""</formula>
    </cfRule>
  </conditionalFormatting>
  <conditionalFormatting sqref="AG79">
    <cfRule type="cellIs" dxfId="449" priority="33" operator="equal">
      <formula>""</formula>
    </cfRule>
  </conditionalFormatting>
  <conditionalFormatting sqref="AG71:AM72">
    <cfRule type="cellIs" dxfId="448" priority="45" operator="equal">
      <formula>""</formula>
    </cfRule>
  </conditionalFormatting>
  <conditionalFormatting sqref="AI98:AM99">
    <cfRule type="cellIs" dxfId="447" priority="23" operator="equal">
      <formula>""</formula>
    </cfRule>
  </conditionalFormatting>
  <conditionalFormatting sqref="AI109:AM110">
    <cfRule type="cellIs" dxfId="446" priority="8" operator="equal">
      <formula>""</formula>
    </cfRule>
  </conditionalFormatting>
  <conditionalFormatting sqref="AI120:AM121">
    <cfRule type="cellIs" dxfId="445" priority="4" operator="equal">
      <formula>""</formula>
    </cfRule>
  </conditionalFormatting>
  <conditionalFormatting sqref="AJ81:AJ82">
    <cfRule type="cellIs" dxfId="444" priority="25" operator="equal">
      <formula>""</formula>
    </cfRule>
  </conditionalFormatting>
  <conditionalFormatting sqref="AK6:AL6">
    <cfRule type="cellIs" dxfId="443" priority="68" operator="equal">
      <formula>""</formula>
    </cfRule>
  </conditionalFormatting>
  <conditionalFormatting sqref="AK74:AO74">
    <cfRule type="cellIs" dxfId="442" priority="38" operator="equal">
      <formula>""</formula>
    </cfRule>
  </conditionalFormatting>
  <conditionalFormatting sqref="AK76:AO76">
    <cfRule type="cellIs" dxfId="441" priority="37" operator="equal">
      <formula>""</formula>
    </cfRule>
  </conditionalFormatting>
  <conditionalFormatting sqref="AK78:AO78">
    <cfRule type="cellIs" dxfId="440" priority="36" operator="equal">
      <formula>""</formula>
    </cfRule>
  </conditionalFormatting>
  <conditionalFormatting sqref="AO6:AP6">
    <cfRule type="cellIs" dxfId="439" priority="67"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O126 O129:O130 O132:O133 S109:W109 AA109:AE109 AI109:AM109 K120:O120 S120:W120 AA120:AE120 AI120:AM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1017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2787</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461</v>
      </c>
      <c r="E8" s="541"/>
      <c r="F8" s="541"/>
      <c r="G8" s="541"/>
      <c r="H8" s="541"/>
      <c r="I8" s="541"/>
      <c r="J8" s="503"/>
      <c r="K8" s="1004" t="str">
        <f>IF(ISBLANK('確認(2面 他の建築主)'!J9),"",'確認(2面 他の建築主)'!J9)</f>
        <v/>
      </c>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6"/>
      <c r="AR8" s="548"/>
      <c r="AS8" s="180"/>
    </row>
    <row r="9" spans="1:45" x14ac:dyDescent="0.15">
      <c r="A9" s="180"/>
      <c r="B9" s="549"/>
      <c r="C9" s="548"/>
      <c r="D9" s="542"/>
      <c r="E9" s="183"/>
      <c r="F9" s="183"/>
      <c r="G9" s="183"/>
      <c r="H9" s="183"/>
      <c r="I9" s="183"/>
      <c r="J9" s="465"/>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8"/>
      <c r="AS9" s="180"/>
    </row>
    <row r="10" spans="1:45" x14ac:dyDescent="0.15">
      <c r="A10" s="180"/>
      <c r="B10" s="495"/>
      <c r="C10" s="504"/>
      <c r="D10" s="543" t="s">
        <v>468</v>
      </c>
      <c r="E10" s="544"/>
      <c r="F10" s="544"/>
      <c r="G10" s="544"/>
      <c r="H10" s="544"/>
      <c r="I10" s="544"/>
      <c r="J10" s="545"/>
      <c r="K10" s="958" t="str">
        <f>IF(ISBLANK('確認(2面 他の建築主)'!J11),"",'確認(2面 他の建築主)'!J11)</f>
        <v/>
      </c>
      <c r="L10" s="957"/>
      <c r="M10" s="957"/>
      <c r="N10" s="957"/>
      <c r="O10" s="481" t="s">
        <v>463</v>
      </c>
      <c r="P10" s="957" t="str">
        <f>IF(ISBLANK('確認(2面 他の建築主)'!O11),"",'確認(2面 他の建築主)'!O11)</f>
        <v/>
      </c>
      <c r="Q10" s="957"/>
      <c r="R10" s="957"/>
      <c r="S10" s="101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2786</v>
      </c>
      <c r="E11" s="544"/>
      <c r="F11" s="544"/>
      <c r="G11" s="544"/>
      <c r="H11" s="544"/>
      <c r="I11" s="544"/>
      <c r="J11" s="488"/>
      <c r="K11" s="1007" t="str">
        <f>IF(ISBLANK('確認(2面 他の建築主)'!J12),"",'確認(2面 他の建築主)'!J12)</f>
        <v/>
      </c>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9"/>
      <c r="AR11" s="550"/>
      <c r="AS11" s="263"/>
    </row>
    <row r="12" spans="1:45" x14ac:dyDescent="0.15">
      <c r="A12" s="180"/>
      <c r="B12" s="495"/>
      <c r="C12" s="504"/>
      <c r="D12" s="543" t="s">
        <v>465</v>
      </c>
      <c r="E12" s="544"/>
      <c r="F12" s="544"/>
      <c r="G12" s="544"/>
      <c r="H12" s="544"/>
      <c r="I12" s="544"/>
      <c r="J12" s="545"/>
      <c r="K12" s="963" t="str">
        <f>IF(ISBLANK('確認(2面 他の建築主)'!J13),"",'確認(2面 他の建築主)'!J13)</f>
        <v/>
      </c>
      <c r="L12" s="961"/>
      <c r="M12" s="961"/>
      <c r="N12" s="961"/>
      <c r="O12" s="470" t="s">
        <v>463</v>
      </c>
      <c r="P12" s="961" t="str">
        <f>IF(ISBLANK('確認(2面 他の建築主)'!O13),"",'確認(2面 他の建築主)'!O13)</f>
        <v/>
      </c>
      <c r="Q12" s="961"/>
      <c r="R12" s="961"/>
      <c r="S12" s="961"/>
      <c r="T12" s="470" t="s">
        <v>463</v>
      </c>
      <c r="U12" s="961" t="str">
        <f>IF(ISBLANK('確認(2面 他の建築主)'!T13),"",'確認(2面 他の建築主)'!T13)</f>
        <v/>
      </c>
      <c r="V12" s="961"/>
      <c r="W12" s="961"/>
      <c r="X12" s="962"/>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2788</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461</v>
      </c>
      <c r="E15" s="541"/>
      <c r="F15" s="541"/>
      <c r="G15" s="541"/>
      <c r="H15" s="541"/>
      <c r="I15" s="541"/>
      <c r="J15" s="503"/>
      <c r="K15" s="1004" t="str">
        <f>IF(ISBLANK('確認(2面 他の建築主)'!J17),"",'確認(2面 他の建築主)'!J17)</f>
        <v/>
      </c>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6"/>
      <c r="AR15" s="548"/>
      <c r="AS15" s="180"/>
    </row>
    <row r="16" spans="1:45" x14ac:dyDescent="0.15">
      <c r="A16" s="180"/>
      <c r="B16" s="549"/>
      <c r="C16" s="385"/>
      <c r="D16" s="542"/>
      <c r="E16" s="183"/>
      <c r="F16" s="183"/>
      <c r="G16" s="183"/>
      <c r="H16" s="183"/>
      <c r="I16" s="183"/>
      <c r="J16" s="465"/>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8"/>
      <c r="AS16" s="180"/>
    </row>
    <row r="17" spans="1:45" x14ac:dyDescent="0.15">
      <c r="A17" s="180"/>
      <c r="B17" s="495"/>
      <c r="C17" s="385"/>
      <c r="D17" s="543" t="s">
        <v>468</v>
      </c>
      <c r="E17" s="544"/>
      <c r="F17" s="544"/>
      <c r="G17" s="544"/>
      <c r="H17" s="544"/>
      <c r="I17" s="544"/>
      <c r="J17" s="488"/>
      <c r="K17" s="958" t="str">
        <f>IF(ISBLANK('確認(2面 他の建築主)'!J19),"",'確認(2面 他の建築主)'!J19)</f>
        <v/>
      </c>
      <c r="L17" s="957"/>
      <c r="M17" s="957"/>
      <c r="N17" s="957"/>
      <c r="O17" s="481" t="s">
        <v>463</v>
      </c>
      <c r="P17" s="957" t="str">
        <f>IF(ISBLANK('確認(2面 他の建築主)'!O19),"",'確認(2面 他の建築主)'!O19)</f>
        <v/>
      </c>
      <c r="Q17" s="957"/>
      <c r="R17" s="957"/>
      <c r="S17" s="101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2786</v>
      </c>
      <c r="E18" s="544"/>
      <c r="F18" s="544"/>
      <c r="G18" s="544"/>
      <c r="H18" s="544"/>
      <c r="I18" s="544"/>
      <c r="J18" s="488"/>
      <c r="K18" s="1007" t="str">
        <f>IF(ISBLANK('確認(2面 他の建築主)'!J20),"",'確認(2面 他の建築主)'!J20)</f>
        <v/>
      </c>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9"/>
      <c r="AR18" s="550"/>
      <c r="AS18" s="263"/>
    </row>
    <row r="19" spans="1:45" x14ac:dyDescent="0.15">
      <c r="A19" s="180"/>
      <c r="B19" s="495"/>
      <c r="C19" s="385"/>
      <c r="D19" s="543" t="s">
        <v>465</v>
      </c>
      <c r="E19" s="544"/>
      <c r="F19" s="544"/>
      <c r="G19" s="544"/>
      <c r="H19" s="544"/>
      <c r="I19" s="544"/>
      <c r="J19" s="488"/>
      <c r="K19" s="963" t="str">
        <f>IF(ISBLANK('確認(2面 他の建築主)'!J21),"",'確認(2面 他の建築主)'!J21)</f>
        <v/>
      </c>
      <c r="L19" s="961"/>
      <c r="M19" s="961"/>
      <c r="N19" s="961"/>
      <c r="O19" s="470" t="s">
        <v>463</v>
      </c>
      <c r="P19" s="961" t="str">
        <f>IF(ISBLANK('確認(2面 他の建築主)'!O21),"",'確認(2面 他の建築主)'!O21)</f>
        <v/>
      </c>
      <c r="Q19" s="961"/>
      <c r="R19" s="961"/>
      <c r="S19" s="961"/>
      <c r="T19" s="470" t="s">
        <v>463</v>
      </c>
      <c r="U19" s="961" t="str">
        <f>IF(ISBLANK('確認(2面 他の建築主)'!T21),"",'確認(2面 他の建築主)'!T21)</f>
        <v/>
      </c>
      <c r="V19" s="961"/>
      <c r="W19" s="961"/>
      <c r="X19" s="962"/>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2787</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461</v>
      </c>
      <c r="E22" s="541"/>
      <c r="F22" s="541"/>
      <c r="G22" s="541"/>
      <c r="H22" s="541"/>
      <c r="I22" s="541"/>
      <c r="J22" s="503"/>
      <c r="K22" s="1004" t="str">
        <f>IF(ISBLANK('確認(2面 他の建築主)'!J25),"",'確認(2面 他の建築主)'!J25)</f>
        <v/>
      </c>
      <c r="L22" s="1005"/>
      <c r="M22" s="1005"/>
      <c r="N22" s="1005"/>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6"/>
      <c r="AR22" s="548"/>
      <c r="AS22" s="180"/>
    </row>
    <row r="23" spans="1:45" x14ac:dyDescent="0.15">
      <c r="A23" s="180"/>
      <c r="B23" s="549"/>
      <c r="C23" s="385"/>
      <c r="D23" s="542"/>
      <c r="E23" s="183"/>
      <c r="F23" s="183"/>
      <c r="G23" s="183"/>
      <c r="H23" s="183"/>
      <c r="I23" s="183"/>
      <c r="J23" s="465"/>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8"/>
      <c r="AS23" s="180"/>
    </row>
    <row r="24" spans="1:45" x14ac:dyDescent="0.15">
      <c r="A24" s="180"/>
      <c r="B24" s="495"/>
      <c r="C24" s="385"/>
      <c r="D24" s="543" t="s">
        <v>468</v>
      </c>
      <c r="E24" s="544"/>
      <c r="F24" s="544"/>
      <c r="G24" s="544"/>
      <c r="H24" s="544"/>
      <c r="I24" s="544"/>
      <c r="J24" s="488"/>
      <c r="K24" s="958" t="str">
        <f>IF(ISBLANK('確認(2面 他の建築主)'!J27),"",'確認(2面 他の建築主)'!J27)</f>
        <v/>
      </c>
      <c r="L24" s="957"/>
      <c r="M24" s="957"/>
      <c r="N24" s="957"/>
      <c r="O24" s="481" t="s">
        <v>463</v>
      </c>
      <c r="P24" s="957" t="str">
        <f>IF(ISBLANK('確認(2面 他の建築主)'!O27),"",'確認(2面 他の建築主)'!O27)</f>
        <v/>
      </c>
      <c r="Q24" s="957"/>
      <c r="R24" s="957"/>
      <c r="S24" s="101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2786</v>
      </c>
      <c r="E25" s="544"/>
      <c r="F25" s="544"/>
      <c r="G25" s="544"/>
      <c r="H25" s="544"/>
      <c r="I25" s="544"/>
      <c r="J25" s="488"/>
      <c r="K25" s="1007" t="str">
        <f>IF(ISBLANK('確認(2面 他の建築主)'!J28),"",'確認(2面 他の建築主)'!J28)</f>
        <v/>
      </c>
      <c r="L25" s="1008"/>
      <c r="M25" s="1008"/>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8"/>
      <c r="AL25" s="1008"/>
      <c r="AM25" s="1008"/>
      <c r="AN25" s="1008"/>
      <c r="AO25" s="1008"/>
      <c r="AP25" s="1008"/>
      <c r="AQ25" s="1009"/>
      <c r="AR25" s="550"/>
      <c r="AS25" s="263"/>
    </row>
    <row r="26" spans="1:45" x14ac:dyDescent="0.15">
      <c r="A26" s="180"/>
      <c r="B26" s="495"/>
      <c r="C26" s="385"/>
      <c r="D26" s="543" t="s">
        <v>465</v>
      </c>
      <c r="E26" s="544"/>
      <c r="F26" s="544"/>
      <c r="G26" s="544"/>
      <c r="H26" s="544"/>
      <c r="I26" s="544"/>
      <c r="J26" s="488"/>
      <c r="K26" s="963" t="str">
        <f>IF(ISBLANK('確認(2面 他の建築主)'!J29),"",'確認(2面 他の建築主)'!J29)</f>
        <v/>
      </c>
      <c r="L26" s="961"/>
      <c r="M26" s="961"/>
      <c r="N26" s="961"/>
      <c r="O26" s="470" t="s">
        <v>463</v>
      </c>
      <c r="P26" s="961" t="str">
        <f>IF(ISBLANK('確認(2面 他の建築主)'!O29),"",'確認(2面 他の建築主)'!O29)</f>
        <v/>
      </c>
      <c r="Q26" s="961"/>
      <c r="R26" s="961"/>
      <c r="S26" s="961"/>
      <c r="T26" s="470" t="s">
        <v>463</v>
      </c>
      <c r="U26" s="961" t="str">
        <f>IF(ISBLANK('確認(2面 他の建築主)'!T29),"",'確認(2面 他の建築主)'!T29)</f>
        <v/>
      </c>
      <c r="V26" s="961"/>
      <c r="W26" s="961"/>
      <c r="X26" s="962"/>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1014" t="s">
        <v>489</v>
      </c>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56"/>
    </row>
    <row r="2" spans="1:45" x14ac:dyDescent="0.15">
      <c r="A2" s="156"/>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29" t="s">
        <v>2132</v>
      </c>
      <c r="AD4" s="729"/>
      <c r="AE4" s="729"/>
      <c r="AF4" s="729"/>
      <c r="AG4" s="561"/>
      <c r="AH4" s="561"/>
      <c r="AI4" s="562" t="s">
        <v>4</v>
      </c>
      <c r="AJ4" s="562"/>
      <c r="AK4" s="561"/>
      <c r="AL4" s="561"/>
      <c r="AM4" s="562" t="s">
        <v>5</v>
      </c>
      <c r="AN4" s="562"/>
      <c r="AO4" s="694"/>
      <c r="AP4" s="694"/>
      <c r="AQ4" s="726" t="s">
        <v>6</v>
      </c>
      <c r="AR4" s="726"/>
      <c r="AS4" s="188"/>
    </row>
    <row r="5" spans="1:45" x14ac:dyDescent="0.15">
      <c r="A5" s="187"/>
      <c r="B5" s="156"/>
      <c r="C5" s="156"/>
      <c r="D5" s="868"/>
      <c r="E5" s="868"/>
      <c r="F5" s="868"/>
      <c r="G5" s="868"/>
      <c r="H5" s="868"/>
      <c r="I5" s="868"/>
      <c r="J5" s="868"/>
      <c r="K5" s="868"/>
      <c r="L5" s="868"/>
      <c r="M5" s="868"/>
      <c r="N5" s="843" t="s">
        <v>490</v>
      </c>
      <c r="O5" s="843"/>
      <c r="P5" s="843"/>
      <c r="Q5" s="843"/>
      <c r="R5" s="843" t="s">
        <v>491</v>
      </c>
      <c r="S5" s="84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3" t="s">
        <v>492</v>
      </c>
      <c r="O7" s="843"/>
      <c r="P7" s="843"/>
      <c r="Q7" s="843"/>
      <c r="R7" s="156"/>
      <c r="S7" s="843" t="s">
        <v>464</v>
      </c>
      <c r="T7" s="843"/>
      <c r="U7" s="843"/>
      <c r="V7" s="1017" t="str">
        <f>IF(ISBLANK('確認(2～6面)'!J13),"",'確認(2～6面)'!J13)</f>
        <v/>
      </c>
      <c r="W7" s="1017"/>
      <c r="X7" s="1017"/>
      <c r="Y7" s="1017"/>
      <c r="Z7" s="1017"/>
      <c r="AA7" s="1017"/>
      <c r="AB7" s="1017"/>
      <c r="AC7" s="1017"/>
      <c r="AD7" s="1017"/>
      <c r="AE7" s="1017"/>
      <c r="AF7" s="1017"/>
      <c r="AG7" s="1017"/>
      <c r="AH7" s="1017"/>
      <c r="AI7" s="1017"/>
      <c r="AJ7" s="1017"/>
      <c r="AK7" s="1017"/>
      <c r="AL7" s="1017"/>
      <c r="AM7" s="1017"/>
      <c r="AN7" s="1017"/>
      <c r="AO7" s="1017"/>
      <c r="AP7" s="1017"/>
      <c r="AQ7" s="1017"/>
      <c r="AR7" s="1017"/>
      <c r="AS7" s="1018"/>
    </row>
    <row r="8" spans="1:45" x14ac:dyDescent="0.15">
      <c r="A8" s="187"/>
      <c r="B8" s="156"/>
      <c r="C8" s="156"/>
      <c r="D8" s="156"/>
      <c r="E8" s="156"/>
      <c r="F8" s="156"/>
      <c r="G8" s="156"/>
      <c r="H8" s="156"/>
      <c r="I8" s="156"/>
      <c r="J8" s="156"/>
      <c r="K8" s="156"/>
      <c r="L8" s="156"/>
      <c r="M8" s="156"/>
      <c r="N8" s="156"/>
      <c r="O8" s="156"/>
      <c r="P8" s="156"/>
      <c r="Q8" s="156"/>
      <c r="R8" s="156"/>
      <c r="S8" s="843" t="s">
        <v>493</v>
      </c>
      <c r="T8" s="843"/>
      <c r="U8" s="843"/>
      <c r="V8" s="1016" t="str">
        <f>IF(ISBLANK('確認(2～6面)'!J14),"",'確認(2～6面)'!J14)</f>
        <v/>
      </c>
      <c r="W8" s="1016"/>
      <c r="X8" s="1016"/>
      <c r="Y8" s="1016"/>
      <c r="Z8" s="189" t="s">
        <v>27</v>
      </c>
      <c r="AA8" s="1016" t="str">
        <f>IF(ISBLANK('確認(2～6面)'!O14),"",'確認(2～6面)'!O14)</f>
        <v/>
      </c>
      <c r="AB8" s="1016"/>
      <c r="AC8" s="1016"/>
      <c r="AD8" s="1016"/>
      <c r="AE8" s="189" t="s">
        <v>27</v>
      </c>
      <c r="AF8" s="1016" t="str">
        <f>IF(ISBLANK('確認(2～6面)'!T14),"",'確認(2～6面)'!T14)</f>
        <v/>
      </c>
      <c r="AG8" s="1016"/>
      <c r="AH8" s="1016"/>
      <c r="AI8" s="1016"/>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3" t="s">
        <v>495</v>
      </c>
      <c r="T9" s="843"/>
      <c r="U9" s="843"/>
      <c r="V9" s="1017" t="str">
        <f>IF(ISBLANK('確認(2～6面)'!J10),"",'確認(2～6面)'!J10)</f>
        <v/>
      </c>
      <c r="W9" s="1017"/>
      <c r="X9" s="1017"/>
      <c r="Y9" s="1017"/>
      <c r="Z9" s="1017"/>
      <c r="AA9" s="1017"/>
      <c r="AB9" s="1017"/>
      <c r="AC9" s="1017"/>
      <c r="AD9" s="1017"/>
      <c r="AE9" s="1017"/>
      <c r="AF9" s="1017"/>
      <c r="AG9" s="1017"/>
      <c r="AH9" s="1017"/>
      <c r="AI9" s="1017"/>
      <c r="AJ9" s="1017"/>
      <c r="AK9" s="1017"/>
      <c r="AL9" s="1017"/>
      <c r="AM9" s="1017"/>
      <c r="AN9" s="1017"/>
      <c r="AO9" s="1017"/>
      <c r="AP9" s="1017"/>
      <c r="AQ9" s="1017"/>
      <c r="AR9" s="1017"/>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17" t="str">
        <f>IF(ISBLANK('確認(2～6面)'!J11),"",'確認(2～6面)'!J11)</f>
        <v/>
      </c>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3" t="s">
        <v>8</v>
      </c>
      <c r="AR11" s="84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3"/>
      <c r="AR12" s="843"/>
      <c r="AS12" s="188"/>
    </row>
    <row r="13" spans="1:45" x14ac:dyDescent="0.15">
      <c r="A13" s="194"/>
      <c r="B13" s="182" t="s">
        <v>496</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5" t="s">
        <v>535</v>
      </c>
      <c r="B14" s="843"/>
      <c r="C14" s="843"/>
      <c r="D14" s="843"/>
      <c r="E14" s="843"/>
      <c r="F14" s="843"/>
      <c r="G14" s="843"/>
      <c r="H14" s="843"/>
      <c r="I14" s="843"/>
      <c r="J14" s="843"/>
      <c r="K14" s="843"/>
      <c r="L14" s="926"/>
      <c r="M14" s="1019" t="str">
        <f>IF(ISBLANK('確認(2～6面)'!J13),"",'確認(2～6面)'!J13)</f>
        <v/>
      </c>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8"/>
    </row>
    <row r="15" spans="1:45" x14ac:dyDescent="0.15">
      <c r="A15" s="925"/>
      <c r="B15" s="843"/>
      <c r="C15" s="843"/>
      <c r="D15" s="843"/>
      <c r="E15" s="843"/>
      <c r="F15" s="843"/>
      <c r="G15" s="843"/>
      <c r="H15" s="843"/>
      <c r="I15" s="843"/>
      <c r="J15" s="843"/>
      <c r="K15" s="843"/>
      <c r="L15" s="926"/>
      <c r="M15" s="1019" t="str">
        <f>IF(ISBLANK('確認(2～6面)'!J10),"",'確認(2～6面)'!J10)</f>
        <v/>
      </c>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c r="AL15" s="1017"/>
      <c r="AM15" s="1017"/>
      <c r="AN15" s="1017"/>
      <c r="AO15" s="1017"/>
      <c r="AP15" s="1017"/>
      <c r="AQ15" s="1017"/>
      <c r="AR15" s="1017"/>
      <c r="AS15" s="1018"/>
    </row>
    <row r="16" spans="1:45" x14ac:dyDescent="0.15">
      <c r="A16" s="925"/>
      <c r="B16" s="843"/>
      <c r="C16" s="843"/>
      <c r="D16" s="843"/>
      <c r="E16" s="843"/>
      <c r="F16" s="843"/>
      <c r="G16" s="843"/>
      <c r="H16" s="843"/>
      <c r="I16" s="843"/>
      <c r="J16" s="843"/>
      <c r="K16" s="843"/>
      <c r="L16" s="926"/>
      <c r="M16" s="1019" t="str">
        <f>IF(ISBLANK('確認(2～6面)'!J11),"",'確認(2～6面)'!J11)</f>
        <v/>
      </c>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8"/>
    </row>
    <row r="17" spans="1:45" x14ac:dyDescent="0.15">
      <c r="A17" s="927"/>
      <c r="B17" s="928"/>
      <c r="C17" s="928"/>
      <c r="D17" s="928"/>
      <c r="E17" s="928"/>
      <c r="F17" s="928"/>
      <c r="G17" s="928"/>
      <c r="H17" s="928"/>
      <c r="I17" s="928"/>
      <c r="J17" s="928"/>
      <c r="K17" s="928"/>
      <c r="L17" s="929"/>
      <c r="M17" s="190"/>
      <c r="N17" s="438" t="s">
        <v>3</v>
      </c>
      <c r="O17" s="438"/>
      <c r="P17" s="438"/>
      <c r="Q17" s="438"/>
      <c r="R17" s="438"/>
      <c r="S17" s="438"/>
      <c r="T17" s="438"/>
      <c r="U17" s="438"/>
      <c r="V17" s="438"/>
      <c r="W17" s="438"/>
      <c r="X17" s="438"/>
      <c r="Y17" s="438"/>
      <c r="Z17" s="438"/>
      <c r="AA17" s="438"/>
      <c r="AB17" s="1020" t="s">
        <v>497</v>
      </c>
      <c r="AC17" s="1020"/>
      <c r="AD17" s="1020"/>
      <c r="AE17" s="1020"/>
      <c r="AF17" s="1021" t="str">
        <f>IF(ISBLANK('確認(2～6面)'!J14),"",'確認(2～6面)'!J14)</f>
        <v/>
      </c>
      <c r="AG17" s="1021"/>
      <c r="AH17" s="1021"/>
      <c r="AI17" s="1021"/>
      <c r="AJ17" s="191" t="s">
        <v>27</v>
      </c>
      <c r="AK17" s="1021" t="str">
        <f>IF(ISBLANK('確認(2～6面)'!O14),"",'確認(2～6面)'!O14)</f>
        <v/>
      </c>
      <c r="AL17" s="1021"/>
      <c r="AM17" s="1021"/>
      <c r="AN17" s="1021"/>
      <c r="AO17" s="191" t="s">
        <v>27</v>
      </c>
      <c r="AP17" s="1021" t="str">
        <f>IF(ISBLANK('確認(2～6面)'!T14),"",'確認(2～6面)'!T14)</f>
        <v/>
      </c>
      <c r="AQ17" s="1021"/>
      <c r="AR17" s="1021"/>
      <c r="AS17" s="1022"/>
    </row>
    <row r="18" spans="1:45" x14ac:dyDescent="0.15">
      <c r="A18" s="925" t="s">
        <v>536</v>
      </c>
      <c r="B18" s="843"/>
      <c r="C18" s="843"/>
      <c r="D18" s="843"/>
      <c r="E18" s="843"/>
      <c r="F18" s="843"/>
      <c r="G18" s="843"/>
      <c r="H18" s="843"/>
      <c r="I18" s="843"/>
      <c r="J18" s="843"/>
      <c r="K18" s="843"/>
      <c r="L18" s="926"/>
      <c r="M18" s="1023" t="str">
        <f>IF(ISBLANK('確認(2～6面)'!J35),"",'確認(2～6面)'!J35)</f>
        <v/>
      </c>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1024"/>
      <c r="AS18" s="1025"/>
    </row>
    <row r="19" spans="1:45" x14ac:dyDescent="0.15">
      <c r="A19" s="925"/>
      <c r="B19" s="843"/>
      <c r="C19" s="843"/>
      <c r="D19" s="843"/>
      <c r="E19" s="843"/>
      <c r="F19" s="843"/>
      <c r="G19" s="843"/>
      <c r="H19" s="843"/>
      <c r="I19" s="843"/>
      <c r="J19" s="843"/>
      <c r="K19" s="843"/>
      <c r="L19" s="926"/>
      <c r="M19" s="1019" t="str">
        <f>IF(ISBLANK('確認(2～6面)'!J31),"",'確認(2～6面)'!J31)</f>
        <v/>
      </c>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8"/>
    </row>
    <row r="20" spans="1:45" x14ac:dyDescent="0.15">
      <c r="A20" s="925"/>
      <c r="B20" s="843"/>
      <c r="C20" s="843"/>
      <c r="D20" s="843"/>
      <c r="E20" s="843"/>
      <c r="F20" s="843"/>
      <c r="G20" s="843"/>
      <c r="H20" s="843"/>
      <c r="I20" s="843"/>
      <c r="J20" s="843"/>
      <c r="K20" s="843"/>
      <c r="L20" s="926"/>
      <c r="M20" s="1019"/>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8"/>
    </row>
    <row r="21" spans="1:45" x14ac:dyDescent="0.15">
      <c r="A21" s="927"/>
      <c r="B21" s="928"/>
      <c r="C21" s="928"/>
      <c r="D21" s="928"/>
      <c r="E21" s="928"/>
      <c r="F21" s="928"/>
      <c r="G21" s="928"/>
      <c r="H21" s="928"/>
      <c r="I21" s="928"/>
      <c r="J21" s="928"/>
      <c r="K21" s="928"/>
      <c r="L21" s="929"/>
      <c r="M21" s="190"/>
      <c r="N21" s="438" t="s">
        <v>3</v>
      </c>
      <c r="O21" s="438"/>
      <c r="P21" s="438"/>
      <c r="Q21" s="438"/>
      <c r="R21" s="438"/>
      <c r="S21" s="438"/>
      <c r="T21" s="438"/>
      <c r="U21" s="438"/>
      <c r="V21" s="438"/>
      <c r="W21" s="438"/>
      <c r="X21" s="438"/>
      <c r="Y21" s="438"/>
      <c r="Z21" s="438"/>
      <c r="AA21" s="438"/>
      <c r="AB21" s="1020" t="s">
        <v>497</v>
      </c>
      <c r="AC21" s="1020"/>
      <c r="AD21" s="1020"/>
      <c r="AE21" s="1020"/>
      <c r="AF21" s="1021" t="str">
        <f>IF(ISBLANK('確認(2～6面)'!J36),"",'確認(2～6面)'!J36)</f>
        <v/>
      </c>
      <c r="AG21" s="1021"/>
      <c r="AH21" s="1021"/>
      <c r="AI21" s="1021"/>
      <c r="AJ21" s="191" t="s">
        <v>27</v>
      </c>
      <c r="AK21" s="1021" t="str">
        <f>IF(ISBLANK('確認(2～6面)'!O36),"",'確認(2～6面)'!O36)</f>
        <v/>
      </c>
      <c r="AL21" s="1021"/>
      <c r="AM21" s="1021"/>
      <c r="AN21" s="1021"/>
      <c r="AO21" s="191" t="s">
        <v>27</v>
      </c>
      <c r="AP21" s="1021" t="str">
        <f>IF(ISBLANK('確認(2～6面)'!T36),"",'確認(2～6面)'!T36)</f>
        <v/>
      </c>
      <c r="AQ21" s="1021"/>
      <c r="AR21" s="1021"/>
      <c r="AS21" s="1022"/>
    </row>
    <row r="22" spans="1:45" x14ac:dyDescent="0.15">
      <c r="A22" s="925" t="s">
        <v>537</v>
      </c>
      <c r="B22" s="843"/>
      <c r="C22" s="843"/>
      <c r="D22" s="843"/>
      <c r="E22" s="843"/>
      <c r="F22" s="843"/>
      <c r="G22" s="843"/>
      <c r="H22" s="843"/>
      <c r="I22" s="843"/>
      <c r="J22" s="843"/>
      <c r="K22" s="843"/>
      <c r="L22" s="926"/>
      <c r="M22" s="1019" t="str">
        <f>IF(ISBLANK('確認(2～6面)'!J181),"",'確認(2～6面)'!J181)</f>
        <v/>
      </c>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8"/>
    </row>
    <row r="23" spans="1:45" x14ac:dyDescent="0.15">
      <c r="A23" s="925"/>
      <c r="B23" s="843"/>
      <c r="C23" s="843"/>
      <c r="D23" s="843"/>
      <c r="E23" s="843"/>
      <c r="F23" s="843"/>
      <c r="G23" s="843"/>
      <c r="H23" s="843"/>
      <c r="I23" s="843"/>
      <c r="J23" s="843"/>
      <c r="K23" s="843"/>
      <c r="L23" s="926"/>
      <c r="M23" s="1019" t="str">
        <f>IF(ISBLANK('確認(2～6面)'!J177),"",'確認(2～6面)'!J177)</f>
        <v/>
      </c>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8"/>
    </row>
    <row r="24" spans="1:45" x14ac:dyDescent="0.15">
      <c r="A24" s="925"/>
      <c r="B24" s="843"/>
      <c r="C24" s="843"/>
      <c r="D24" s="843"/>
      <c r="E24" s="843"/>
      <c r="F24" s="843"/>
      <c r="G24" s="843"/>
      <c r="H24" s="843"/>
      <c r="I24" s="843"/>
      <c r="J24" s="843"/>
      <c r="K24" s="843"/>
      <c r="L24" s="926"/>
      <c r="M24" s="1019"/>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c r="AL24" s="1017"/>
      <c r="AM24" s="1017"/>
      <c r="AN24" s="1017"/>
      <c r="AO24" s="1017"/>
      <c r="AP24" s="1017"/>
      <c r="AQ24" s="1017"/>
      <c r="AR24" s="1017"/>
      <c r="AS24" s="1018"/>
    </row>
    <row r="25" spans="1:45" x14ac:dyDescent="0.15">
      <c r="A25" s="927"/>
      <c r="B25" s="928"/>
      <c r="C25" s="928"/>
      <c r="D25" s="928"/>
      <c r="E25" s="928"/>
      <c r="F25" s="928"/>
      <c r="G25" s="928"/>
      <c r="H25" s="928"/>
      <c r="I25" s="928"/>
      <c r="J25" s="928"/>
      <c r="K25" s="928"/>
      <c r="L25" s="929"/>
      <c r="M25" s="190"/>
      <c r="N25" s="438" t="s">
        <v>3</v>
      </c>
      <c r="O25" s="438"/>
      <c r="P25" s="438"/>
      <c r="Q25" s="438"/>
      <c r="R25" s="438"/>
      <c r="S25" s="438"/>
      <c r="T25" s="438"/>
      <c r="U25" s="438"/>
      <c r="V25" s="438"/>
      <c r="W25" s="438"/>
      <c r="X25" s="438"/>
      <c r="Y25" s="438"/>
      <c r="Z25" s="438"/>
      <c r="AA25" s="438"/>
      <c r="AB25" s="1020" t="s">
        <v>497</v>
      </c>
      <c r="AC25" s="1020"/>
      <c r="AD25" s="1020"/>
      <c r="AE25" s="1020"/>
      <c r="AF25" s="1021" t="str">
        <f>IF(ISBLANK('確認(2～6面)'!J182),"",'確認(2～6面)'!J182)</f>
        <v/>
      </c>
      <c r="AG25" s="1021"/>
      <c r="AH25" s="1021"/>
      <c r="AI25" s="1021"/>
      <c r="AJ25" s="191" t="s">
        <v>27</v>
      </c>
      <c r="AK25" s="1021" t="str">
        <f>IF(ISBLANK('確認(2～6面)'!O182),"",'確認(2～6面)'!O182)</f>
        <v/>
      </c>
      <c r="AL25" s="1021"/>
      <c r="AM25" s="1021"/>
      <c r="AN25" s="1021"/>
      <c r="AO25" s="191" t="s">
        <v>27</v>
      </c>
      <c r="AP25" s="1021" t="str">
        <f>IF(ISBLANK('確認(2～6面)'!T182),"",'確認(2～6面)'!T182)</f>
        <v/>
      </c>
      <c r="AQ25" s="1021"/>
      <c r="AR25" s="1021"/>
      <c r="AS25" s="1022"/>
    </row>
    <row r="26" spans="1:45" x14ac:dyDescent="0.15">
      <c r="A26" s="1053" t="s">
        <v>538</v>
      </c>
      <c r="B26" s="1054"/>
      <c r="C26" s="1054"/>
      <c r="D26" s="1055"/>
      <c r="E26" s="1026" t="s">
        <v>498</v>
      </c>
      <c r="F26" s="1027"/>
      <c r="G26" s="1027"/>
      <c r="H26" s="1027"/>
      <c r="I26" s="1027"/>
      <c r="J26" s="1027"/>
      <c r="K26" s="1027"/>
      <c r="L26" s="1028"/>
      <c r="M26" s="1019" t="str">
        <f>IF(ISBLANK('確認(2～6面)'!J203),"",'確認(2～6面)'!J203)</f>
        <v/>
      </c>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8"/>
    </row>
    <row r="27" spans="1:45" x14ac:dyDescent="0.15">
      <c r="A27" s="1053"/>
      <c r="B27" s="1054"/>
      <c r="C27" s="1054"/>
      <c r="D27" s="1055"/>
      <c r="E27" s="925"/>
      <c r="F27" s="843"/>
      <c r="G27" s="843"/>
      <c r="H27" s="843"/>
      <c r="I27" s="843"/>
      <c r="J27" s="843"/>
      <c r="K27" s="843"/>
      <c r="L27" s="926"/>
      <c r="M27" s="1019" t="str">
        <f>IF(ISBLANK('確認(2～6面)'!J204),"",'確認(2～6面)'!J204)</f>
        <v/>
      </c>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7"/>
      <c r="AN27" s="1017"/>
      <c r="AO27" s="1017"/>
      <c r="AP27" s="1017"/>
      <c r="AQ27" s="1017"/>
      <c r="AR27" s="1017"/>
      <c r="AS27" s="1018"/>
    </row>
    <row r="28" spans="1:45" x14ac:dyDescent="0.15">
      <c r="A28" s="1053"/>
      <c r="B28" s="1054"/>
      <c r="C28" s="1054"/>
      <c r="D28" s="1055"/>
      <c r="E28" s="925"/>
      <c r="F28" s="843"/>
      <c r="G28" s="843"/>
      <c r="H28" s="843"/>
      <c r="I28" s="843"/>
      <c r="J28" s="843"/>
      <c r="K28" s="843"/>
      <c r="L28" s="926"/>
      <c r="M28" s="1019" t="str">
        <f>IF(ISBLANK('確認(2～6面)'!J205),"",'確認(2～6面)'!J205)</f>
        <v/>
      </c>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8"/>
    </row>
    <row r="29" spans="1:45" x14ac:dyDescent="0.15">
      <c r="A29" s="1053"/>
      <c r="B29" s="1054"/>
      <c r="C29" s="1054"/>
      <c r="D29" s="1055"/>
      <c r="E29" s="927"/>
      <c r="F29" s="928"/>
      <c r="G29" s="928"/>
      <c r="H29" s="928"/>
      <c r="I29" s="928"/>
      <c r="J29" s="928"/>
      <c r="K29" s="928"/>
      <c r="L29" s="929"/>
      <c r="M29" s="1019" t="str">
        <f>IF(ISBLANK('確認(2～6面)'!J206),"",'確認(2～6面)'!J206)</f>
        <v/>
      </c>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8"/>
    </row>
    <row r="30" spans="1:45" x14ac:dyDescent="0.15">
      <c r="A30" s="1053"/>
      <c r="B30" s="1054"/>
      <c r="C30" s="1054"/>
      <c r="D30" s="1055"/>
      <c r="E30" s="862" t="s">
        <v>499</v>
      </c>
      <c r="F30" s="862"/>
      <c r="G30" s="862"/>
      <c r="H30" s="862"/>
      <c r="I30" s="862"/>
      <c r="J30" s="862"/>
      <c r="K30" s="862"/>
      <c r="L30" s="891"/>
      <c r="M30" s="1023" t="str">
        <f>IF(ISBLANK('確認(2～6面)'!M233),"",'確認(2～6面)'!M233)</f>
        <v/>
      </c>
      <c r="N30" s="1059"/>
      <c r="O30" s="1059"/>
      <c r="P30" s="1059"/>
      <c r="Q30" s="1059"/>
      <c r="R30" s="1059"/>
      <c r="S30" s="1059"/>
      <c r="T30" s="1059"/>
      <c r="U30" s="1059"/>
      <c r="V30" s="1059"/>
      <c r="W30" s="1059"/>
      <c r="X30" s="1059"/>
      <c r="Y30" s="1059"/>
      <c r="Z30" s="1059"/>
      <c r="AA30" s="1059"/>
      <c r="AB30" s="1025"/>
      <c r="AC30" s="1026" t="s">
        <v>500</v>
      </c>
      <c r="AD30" s="1027"/>
      <c r="AE30" s="1027"/>
      <c r="AF30" s="1027"/>
      <c r="AG30" s="1027"/>
      <c r="AH30" s="1027"/>
      <c r="AI30" s="922" t="str">
        <f>IF('確認(2～6面)'!J217&lt;&gt;"□","防火地域　","")&amp;IF('確認(2～6面)'!T217&lt;&gt;"□","準防火地域　","")&amp;IF('確認(2～6面)'!AD217&lt;&gt;"□","指定なし","")</f>
        <v/>
      </c>
      <c r="AJ30" s="1045"/>
      <c r="AK30" s="1045"/>
      <c r="AL30" s="1045"/>
      <c r="AM30" s="1045"/>
      <c r="AN30" s="1045"/>
      <c r="AO30" s="1045"/>
      <c r="AP30" s="1045"/>
      <c r="AQ30" s="1045"/>
      <c r="AR30" s="1045"/>
      <c r="AS30" s="1046"/>
    </row>
    <row r="31" spans="1:45" x14ac:dyDescent="0.15">
      <c r="A31" s="1053"/>
      <c r="B31" s="1054"/>
      <c r="C31" s="1054"/>
      <c r="D31" s="1055"/>
      <c r="E31" s="862"/>
      <c r="F31" s="862"/>
      <c r="G31" s="862"/>
      <c r="H31" s="862"/>
      <c r="I31" s="862"/>
      <c r="J31" s="862"/>
      <c r="K31" s="862"/>
      <c r="L31" s="891"/>
      <c r="M31" s="1019" t="str">
        <f>IF(ISBLANK('確認(2～6面)'!U233),"",'確認(2～6面)'!U233)</f>
        <v/>
      </c>
      <c r="N31" s="1017"/>
      <c r="O31" s="1017"/>
      <c r="P31" s="1017"/>
      <c r="Q31" s="1017"/>
      <c r="R31" s="1017"/>
      <c r="S31" s="1017"/>
      <c r="T31" s="1017"/>
      <c r="U31" s="1017"/>
      <c r="V31" s="1017"/>
      <c r="W31" s="1017"/>
      <c r="X31" s="1017"/>
      <c r="Y31" s="1017"/>
      <c r="Z31" s="1017"/>
      <c r="AA31" s="1017"/>
      <c r="AB31" s="1018"/>
      <c r="AC31" s="925"/>
      <c r="AD31" s="843"/>
      <c r="AE31" s="843"/>
      <c r="AF31" s="843"/>
      <c r="AG31" s="843"/>
      <c r="AH31" s="843"/>
      <c r="AI31" s="1047"/>
      <c r="AJ31" s="1048"/>
      <c r="AK31" s="1048"/>
      <c r="AL31" s="1048"/>
      <c r="AM31" s="1048"/>
      <c r="AN31" s="1048"/>
      <c r="AO31" s="1048"/>
      <c r="AP31" s="1048"/>
      <c r="AQ31" s="1048"/>
      <c r="AR31" s="1048"/>
      <c r="AS31" s="1049"/>
    </row>
    <row r="32" spans="1:45" x14ac:dyDescent="0.15">
      <c r="A32" s="1053"/>
      <c r="B32" s="1054"/>
      <c r="C32" s="1054"/>
      <c r="D32" s="1055"/>
      <c r="E32" s="862"/>
      <c r="F32" s="862"/>
      <c r="G32" s="862"/>
      <c r="H32" s="862"/>
      <c r="I32" s="862"/>
      <c r="J32" s="862"/>
      <c r="K32" s="862"/>
      <c r="L32" s="891"/>
      <c r="M32" s="1019" t="str">
        <f>IF(ISBLANK('確認(2～6面)'!AC233),"",'確認(2～6面)'!AC233)</f>
        <v/>
      </c>
      <c r="N32" s="1017"/>
      <c r="O32" s="1017"/>
      <c r="P32" s="1017"/>
      <c r="Q32" s="1017"/>
      <c r="R32" s="1017"/>
      <c r="S32" s="1017"/>
      <c r="T32" s="1017"/>
      <c r="U32" s="1017"/>
      <c r="V32" s="1017"/>
      <c r="W32" s="1017"/>
      <c r="X32" s="1017"/>
      <c r="Y32" s="1017"/>
      <c r="Z32" s="1017"/>
      <c r="AA32" s="1017"/>
      <c r="AB32" s="1018"/>
      <c r="AC32" s="925"/>
      <c r="AD32" s="843"/>
      <c r="AE32" s="843"/>
      <c r="AF32" s="843"/>
      <c r="AG32" s="843"/>
      <c r="AH32" s="843"/>
      <c r="AI32" s="1047"/>
      <c r="AJ32" s="1048"/>
      <c r="AK32" s="1048"/>
      <c r="AL32" s="1048"/>
      <c r="AM32" s="1048"/>
      <c r="AN32" s="1048"/>
      <c r="AO32" s="1048"/>
      <c r="AP32" s="1048"/>
      <c r="AQ32" s="1048"/>
      <c r="AR32" s="1048"/>
      <c r="AS32" s="1049"/>
    </row>
    <row r="33" spans="1:45" x14ac:dyDescent="0.15">
      <c r="A33" s="1056"/>
      <c r="B33" s="1057"/>
      <c r="C33" s="1057"/>
      <c r="D33" s="1058"/>
      <c r="E33" s="862"/>
      <c r="F33" s="862"/>
      <c r="G33" s="862"/>
      <c r="H33" s="862"/>
      <c r="I33" s="862"/>
      <c r="J33" s="862"/>
      <c r="K33" s="862"/>
      <c r="L33" s="891"/>
      <c r="M33" s="1019" t="str">
        <f>IF(ISBLANK('確認(2～6面)'!AK233),"",'確認(2～6面)'!AK233)</f>
        <v/>
      </c>
      <c r="N33" s="1017"/>
      <c r="O33" s="1017"/>
      <c r="P33" s="1017"/>
      <c r="Q33" s="1017"/>
      <c r="R33" s="1017"/>
      <c r="S33" s="1017"/>
      <c r="T33" s="1017"/>
      <c r="U33" s="1017"/>
      <c r="V33" s="1017"/>
      <c r="W33" s="1017"/>
      <c r="X33" s="1017"/>
      <c r="Y33" s="1017"/>
      <c r="Z33" s="1017"/>
      <c r="AA33" s="1017"/>
      <c r="AB33" s="1018"/>
      <c r="AC33" s="927"/>
      <c r="AD33" s="928"/>
      <c r="AE33" s="928"/>
      <c r="AF33" s="928"/>
      <c r="AG33" s="928"/>
      <c r="AH33" s="928"/>
      <c r="AI33" s="1050"/>
      <c r="AJ33" s="1051"/>
      <c r="AK33" s="1051"/>
      <c r="AL33" s="1051"/>
      <c r="AM33" s="1051"/>
      <c r="AN33" s="1051"/>
      <c r="AO33" s="1051"/>
      <c r="AP33" s="1051"/>
      <c r="AQ33" s="1051"/>
      <c r="AR33" s="1051"/>
      <c r="AS33" s="1052"/>
    </row>
    <row r="34" spans="1:45" x14ac:dyDescent="0.15">
      <c r="A34" s="925" t="s">
        <v>501</v>
      </c>
      <c r="B34" s="843"/>
      <c r="C34" s="843"/>
      <c r="D34" s="843"/>
      <c r="E34" s="843"/>
      <c r="F34" s="843"/>
      <c r="G34" s="843"/>
      <c r="H34" s="843"/>
      <c r="I34" s="843"/>
      <c r="J34" s="843"/>
      <c r="K34" s="843"/>
      <c r="L34" s="926"/>
      <c r="M34" s="875" t="str">
        <f>IF(ISBLANK('確認(2～6面)'!N246),"",'確認(2～6面)'!N246)</f>
        <v/>
      </c>
      <c r="N34" s="1029"/>
      <c r="O34" s="1029"/>
      <c r="P34" s="1029"/>
      <c r="Q34" s="1029"/>
      <c r="R34" s="1029"/>
      <c r="S34" s="1029"/>
      <c r="T34" s="1029"/>
      <c r="U34" s="1029"/>
      <c r="V34" s="1029"/>
      <c r="W34" s="1029"/>
      <c r="X34" s="1029"/>
      <c r="Y34" s="1029"/>
      <c r="Z34" s="1029"/>
      <c r="AA34" s="1029"/>
      <c r="AB34" s="1029"/>
      <c r="AC34" s="1029"/>
      <c r="AD34" s="1029"/>
      <c r="AE34" s="1029"/>
      <c r="AF34" s="1029"/>
      <c r="AG34" s="1029"/>
      <c r="AH34" s="1029"/>
      <c r="AI34" s="1029"/>
      <c r="AJ34" s="1029"/>
      <c r="AK34" s="1029"/>
      <c r="AL34" s="1029"/>
      <c r="AM34" s="1029"/>
      <c r="AN34" s="1029"/>
      <c r="AO34" s="1029"/>
      <c r="AP34" s="1029"/>
      <c r="AQ34" s="1029"/>
      <c r="AR34" s="1029"/>
      <c r="AS34" s="1030"/>
    </row>
    <row r="35" spans="1:45" x14ac:dyDescent="0.15">
      <c r="A35" s="925"/>
      <c r="B35" s="843"/>
      <c r="C35" s="843"/>
      <c r="D35" s="843"/>
      <c r="E35" s="843"/>
      <c r="F35" s="843"/>
      <c r="G35" s="843"/>
      <c r="H35" s="843"/>
      <c r="I35" s="843"/>
      <c r="J35" s="843"/>
      <c r="K35" s="843"/>
      <c r="L35" s="926"/>
      <c r="M35" s="1031"/>
      <c r="N35" s="1032"/>
      <c r="O35" s="1032"/>
      <c r="P35" s="1032"/>
      <c r="Q35" s="1032"/>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3"/>
    </row>
    <row r="36" spans="1:45" x14ac:dyDescent="0.15">
      <c r="A36" s="927"/>
      <c r="B36" s="928"/>
      <c r="C36" s="928"/>
      <c r="D36" s="928"/>
      <c r="E36" s="928"/>
      <c r="F36" s="928"/>
      <c r="G36" s="928"/>
      <c r="H36" s="928"/>
      <c r="I36" s="928"/>
      <c r="J36" s="928"/>
      <c r="K36" s="928"/>
      <c r="L36" s="929"/>
      <c r="M36" s="1034"/>
      <c r="N36" s="1035"/>
      <c r="O36" s="1035"/>
      <c r="P36" s="1035"/>
      <c r="Q36" s="1035"/>
      <c r="R36" s="1035"/>
      <c r="S36" s="1035"/>
      <c r="T36" s="1035"/>
      <c r="U36" s="1035"/>
      <c r="V36" s="1035"/>
      <c r="W36" s="1035"/>
      <c r="X36" s="1035"/>
      <c r="Y36" s="1035"/>
      <c r="Z36" s="1035"/>
      <c r="AA36" s="1035"/>
      <c r="AB36" s="1035"/>
      <c r="AC36" s="1035"/>
      <c r="AD36" s="1035"/>
      <c r="AE36" s="1035"/>
      <c r="AF36" s="1035"/>
      <c r="AG36" s="1035"/>
      <c r="AH36" s="1035"/>
      <c r="AI36" s="1035"/>
      <c r="AJ36" s="1035"/>
      <c r="AK36" s="1035"/>
      <c r="AL36" s="1035"/>
      <c r="AM36" s="1035"/>
      <c r="AN36" s="1035"/>
      <c r="AO36" s="1035"/>
      <c r="AP36" s="1035"/>
      <c r="AQ36" s="1035"/>
      <c r="AR36" s="1035"/>
      <c r="AS36" s="1036"/>
    </row>
    <row r="37" spans="1:45" x14ac:dyDescent="0.15">
      <c r="A37" s="1026" t="s">
        <v>502</v>
      </c>
      <c r="B37" s="1027"/>
      <c r="C37" s="1027"/>
      <c r="D37" s="1027"/>
      <c r="E37" s="1027"/>
      <c r="F37" s="1027"/>
      <c r="G37" s="1027"/>
      <c r="H37" s="1027"/>
      <c r="I37" s="1027"/>
      <c r="J37" s="1027"/>
      <c r="K37" s="1027"/>
      <c r="L37" s="1028"/>
      <c r="M37" s="875" t="str">
        <f>IF('確認(2～6面)'!C250&lt;&gt;"□","新築　","")&amp;IF('確認(2～6面)'!H250&lt;&gt;"□","増築　","")&amp;IF('確認(2～6面)'!M250&lt;&gt;"□","改築　","")&amp;IF('確認(2～6面)'!R250&lt;&gt;"□","移転　","")&amp;IF('確認(2～6面)'!W250&lt;&gt;"□","用途変更　","")&amp;IF('確認(2～6面)'!AC250&lt;&gt;"□","大規模の修繕　","")&amp;IF('確認(2～6面)'!AK250&lt;&gt;"□","大規模の模様替","")</f>
        <v/>
      </c>
      <c r="N37" s="1029"/>
      <c r="O37" s="1029"/>
      <c r="P37" s="1029"/>
      <c r="Q37" s="1029"/>
      <c r="R37" s="1029"/>
      <c r="S37" s="1029"/>
      <c r="T37" s="1029"/>
      <c r="U37" s="1029"/>
      <c r="V37" s="1029"/>
      <c r="W37" s="1029"/>
      <c r="X37" s="1029"/>
      <c r="Y37" s="1029"/>
      <c r="Z37" s="1029"/>
      <c r="AA37" s="1029"/>
      <c r="AB37" s="1029"/>
      <c r="AC37" s="1029"/>
      <c r="AD37" s="1029"/>
      <c r="AE37" s="1029"/>
      <c r="AF37" s="1029"/>
      <c r="AG37" s="1029"/>
      <c r="AH37" s="1029"/>
      <c r="AI37" s="1029"/>
      <c r="AJ37" s="1029"/>
      <c r="AK37" s="1029"/>
      <c r="AL37" s="1029"/>
      <c r="AM37" s="1029"/>
      <c r="AN37" s="1029"/>
      <c r="AO37" s="1029"/>
      <c r="AP37" s="1029"/>
      <c r="AQ37" s="1029"/>
      <c r="AR37" s="1029"/>
      <c r="AS37" s="1030"/>
    </row>
    <row r="38" spans="1:45" x14ac:dyDescent="0.15">
      <c r="A38" s="925"/>
      <c r="B38" s="843"/>
      <c r="C38" s="843"/>
      <c r="D38" s="843"/>
      <c r="E38" s="843"/>
      <c r="F38" s="843"/>
      <c r="G38" s="843"/>
      <c r="H38" s="843"/>
      <c r="I38" s="843"/>
      <c r="J38" s="843"/>
      <c r="K38" s="843"/>
      <c r="L38" s="926"/>
      <c r="M38" s="1031"/>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3"/>
    </row>
    <row r="39" spans="1:45" x14ac:dyDescent="0.15">
      <c r="A39" s="927"/>
      <c r="B39" s="928"/>
      <c r="C39" s="928"/>
      <c r="D39" s="928"/>
      <c r="E39" s="928"/>
      <c r="F39" s="928"/>
      <c r="G39" s="928"/>
      <c r="H39" s="928"/>
      <c r="I39" s="928"/>
      <c r="J39" s="928"/>
      <c r="K39" s="928"/>
      <c r="L39" s="929"/>
      <c r="M39" s="1034"/>
      <c r="N39" s="1035"/>
      <c r="O39" s="1035"/>
      <c r="P39" s="1035"/>
      <c r="Q39" s="1035"/>
      <c r="R39" s="1035"/>
      <c r="S39" s="1035"/>
      <c r="T39" s="1035"/>
      <c r="U39" s="1035"/>
      <c r="V39" s="1035"/>
      <c r="W39" s="1035"/>
      <c r="X39" s="1035"/>
      <c r="Y39" s="1035"/>
      <c r="Z39" s="1035"/>
      <c r="AA39" s="1035"/>
      <c r="AB39" s="1035"/>
      <c r="AC39" s="1035"/>
      <c r="AD39" s="1035"/>
      <c r="AE39" s="1035"/>
      <c r="AF39" s="1035"/>
      <c r="AG39" s="1035"/>
      <c r="AH39" s="1035"/>
      <c r="AI39" s="1035"/>
      <c r="AJ39" s="1035"/>
      <c r="AK39" s="1035"/>
      <c r="AL39" s="1035"/>
      <c r="AM39" s="1035"/>
      <c r="AN39" s="1035"/>
      <c r="AO39" s="1035"/>
      <c r="AP39" s="1035"/>
      <c r="AQ39" s="1035"/>
      <c r="AR39" s="1035"/>
      <c r="AS39" s="1036"/>
    </row>
    <row r="40" spans="1:45" x14ac:dyDescent="0.15">
      <c r="A40" s="1026" t="s">
        <v>503</v>
      </c>
      <c r="B40" s="1027"/>
      <c r="C40" s="1027"/>
      <c r="D40" s="1027"/>
      <c r="E40" s="1027"/>
      <c r="F40" s="1027"/>
      <c r="G40" s="1027"/>
      <c r="H40" s="1027"/>
      <c r="I40" s="1027"/>
      <c r="J40" s="1027"/>
      <c r="K40" s="1027"/>
      <c r="L40" s="1027"/>
      <c r="M40" s="1027"/>
      <c r="N40" s="1027"/>
      <c r="O40" s="1028"/>
      <c r="P40" s="1026" t="s">
        <v>504</v>
      </c>
      <c r="Q40" s="1037"/>
      <c r="R40" s="1037"/>
      <c r="S40" s="1037"/>
      <c r="T40" s="1037"/>
      <c r="U40" s="1037"/>
      <c r="V40" s="1037"/>
      <c r="W40" s="1037"/>
      <c r="X40" s="1037"/>
      <c r="Y40" s="1037"/>
      <c r="Z40" s="1037"/>
      <c r="AA40" s="1037"/>
      <c r="AB40" s="1037"/>
      <c r="AC40" s="1037"/>
      <c r="AD40" s="1037"/>
      <c r="AE40" s="1037"/>
      <c r="AF40" s="1037"/>
      <c r="AG40" s="1037"/>
      <c r="AH40" s="1037"/>
      <c r="AI40" s="1037"/>
      <c r="AJ40" s="1037"/>
      <c r="AK40" s="1037"/>
      <c r="AL40" s="1037"/>
      <c r="AM40" s="1037"/>
      <c r="AN40" s="1037"/>
      <c r="AO40" s="1037"/>
      <c r="AP40" s="1037"/>
      <c r="AQ40" s="1037"/>
      <c r="AR40" s="1037"/>
      <c r="AS40" s="1038"/>
    </row>
    <row r="41" spans="1:45" x14ac:dyDescent="0.15">
      <c r="A41" s="927"/>
      <c r="B41" s="928"/>
      <c r="C41" s="928"/>
      <c r="D41" s="928"/>
      <c r="E41" s="928"/>
      <c r="F41" s="928"/>
      <c r="G41" s="928"/>
      <c r="H41" s="928"/>
      <c r="I41" s="928"/>
      <c r="J41" s="928"/>
      <c r="K41" s="928"/>
      <c r="L41" s="928"/>
      <c r="M41" s="928"/>
      <c r="N41" s="928"/>
      <c r="O41" s="929"/>
      <c r="P41" s="1039"/>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1"/>
    </row>
    <row r="42" spans="1:45" ht="12" customHeight="1" x14ac:dyDescent="0.15">
      <c r="A42" s="184"/>
      <c r="B42" s="185"/>
      <c r="C42" s="185"/>
      <c r="D42" s="185"/>
      <c r="E42" s="185"/>
      <c r="F42" s="185"/>
      <c r="G42" s="185"/>
      <c r="H42" s="185"/>
      <c r="I42" s="185"/>
      <c r="J42" s="185"/>
      <c r="K42" s="185"/>
      <c r="L42" s="185"/>
      <c r="M42" s="185"/>
      <c r="N42" s="185"/>
      <c r="O42" s="186"/>
      <c r="P42" s="184"/>
      <c r="Q42" s="1042" t="s">
        <v>505</v>
      </c>
      <c r="R42" s="1042"/>
      <c r="S42" s="1042"/>
      <c r="T42" s="1042"/>
      <c r="U42" s="1042"/>
      <c r="V42" s="1042"/>
      <c r="W42" s="1042"/>
      <c r="X42" s="1042"/>
      <c r="Y42" s="1042"/>
      <c r="Z42" s="1042"/>
      <c r="AA42" s="1042"/>
      <c r="AB42" s="1042"/>
      <c r="AC42" s="1042"/>
      <c r="AD42" s="1043"/>
      <c r="AE42" s="184"/>
      <c r="AF42" s="1042" t="s">
        <v>506</v>
      </c>
      <c r="AG42" s="1042"/>
      <c r="AH42" s="1042"/>
      <c r="AI42" s="1042"/>
      <c r="AJ42" s="1042"/>
      <c r="AK42" s="1042"/>
      <c r="AL42" s="1042"/>
      <c r="AM42" s="1042"/>
      <c r="AN42" s="1042"/>
      <c r="AO42" s="1042"/>
      <c r="AP42" s="1042"/>
      <c r="AQ42" s="1042"/>
      <c r="AR42" s="1042"/>
      <c r="AS42" s="1043"/>
    </row>
    <row r="43" spans="1:45" ht="12" customHeight="1" x14ac:dyDescent="0.15">
      <c r="A43" s="187"/>
      <c r="B43" s="156"/>
      <c r="C43" s="156"/>
      <c r="D43" s="156"/>
      <c r="E43" s="156"/>
      <c r="F43" s="156"/>
      <c r="G43" s="156"/>
      <c r="H43" s="156"/>
      <c r="I43" s="156"/>
      <c r="J43" s="156"/>
      <c r="K43" s="156"/>
      <c r="L43" s="156"/>
      <c r="M43" s="156"/>
      <c r="N43" s="156"/>
      <c r="O43" s="188"/>
      <c r="P43" s="187"/>
      <c r="Q43" s="840"/>
      <c r="R43" s="840"/>
      <c r="S43" s="840"/>
      <c r="T43" s="840"/>
      <c r="U43" s="840"/>
      <c r="V43" s="840"/>
      <c r="W43" s="840"/>
      <c r="X43" s="840"/>
      <c r="Y43" s="840"/>
      <c r="Z43" s="840"/>
      <c r="AA43" s="840"/>
      <c r="AB43" s="840"/>
      <c r="AC43" s="840"/>
      <c r="AD43" s="1044"/>
      <c r="AE43" s="187"/>
      <c r="AF43" s="840"/>
      <c r="AG43" s="840"/>
      <c r="AH43" s="840"/>
      <c r="AI43" s="840"/>
      <c r="AJ43" s="840"/>
      <c r="AK43" s="840"/>
      <c r="AL43" s="840"/>
      <c r="AM43" s="840"/>
      <c r="AN43" s="840"/>
      <c r="AO43" s="840"/>
      <c r="AP43" s="840"/>
      <c r="AQ43" s="840"/>
      <c r="AR43" s="840"/>
      <c r="AS43" s="1044"/>
    </row>
    <row r="44" spans="1:45" ht="12" customHeight="1" x14ac:dyDescent="0.15">
      <c r="A44" s="187"/>
      <c r="B44" s="156"/>
      <c r="C44" s="156"/>
      <c r="D44" s="156"/>
      <c r="E44" s="156"/>
      <c r="F44" s="156"/>
      <c r="G44" s="156"/>
      <c r="H44" s="156"/>
      <c r="I44" s="156"/>
      <c r="J44" s="156"/>
      <c r="K44" s="156"/>
      <c r="L44" s="156"/>
      <c r="M44" s="156"/>
      <c r="N44" s="156"/>
      <c r="O44" s="188"/>
      <c r="P44" s="1065" t="s">
        <v>2132</v>
      </c>
      <c r="Q44" s="1066"/>
      <c r="R44" s="1066"/>
      <c r="S44" s="726"/>
      <c r="T44" s="726"/>
      <c r="U44" s="726" t="s">
        <v>4</v>
      </c>
      <c r="V44" s="726"/>
      <c r="W44" s="726"/>
      <c r="X44" s="726"/>
      <c r="Y44" s="726" t="s">
        <v>5</v>
      </c>
      <c r="Z44" s="726"/>
      <c r="AA44" s="726"/>
      <c r="AB44" s="726"/>
      <c r="AC44" s="726" t="s">
        <v>6</v>
      </c>
      <c r="AD44" s="1060"/>
      <c r="AE44" s="1065" t="s">
        <v>2132</v>
      </c>
      <c r="AF44" s="1066"/>
      <c r="AG44" s="1066"/>
      <c r="AH44" s="726"/>
      <c r="AI44" s="726"/>
      <c r="AJ44" s="726" t="s">
        <v>4</v>
      </c>
      <c r="AK44" s="726"/>
      <c r="AL44" s="726"/>
      <c r="AM44" s="726"/>
      <c r="AN44" s="726" t="s">
        <v>5</v>
      </c>
      <c r="AO44" s="726"/>
      <c r="AP44" s="726"/>
      <c r="AQ44" s="726"/>
      <c r="AR44" s="726" t="s">
        <v>6</v>
      </c>
      <c r="AS44" s="1060"/>
    </row>
    <row r="45" spans="1:45" ht="12" customHeight="1" x14ac:dyDescent="0.15">
      <c r="A45" s="187"/>
      <c r="B45" s="156"/>
      <c r="C45" s="156"/>
      <c r="D45" s="156"/>
      <c r="E45" s="156"/>
      <c r="F45" s="156"/>
      <c r="G45" s="156"/>
      <c r="H45" s="156"/>
      <c r="I45" s="156"/>
      <c r="J45" s="156"/>
      <c r="K45" s="156"/>
      <c r="L45" s="156"/>
      <c r="M45" s="156"/>
      <c r="N45" s="156"/>
      <c r="O45" s="188"/>
      <c r="P45" s="1065"/>
      <c r="Q45" s="1066"/>
      <c r="R45" s="1066"/>
      <c r="S45" s="726"/>
      <c r="T45" s="726"/>
      <c r="U45" s="726"/>
      <c r="V45" s="726"/>
      <c r="W45" s="726"/>
      <c r="X45" s="726"/>
      <c r="Y45" s="726"/>
      <c r="Z45" s="726"/>
      <c r="AA45" s="726"/>
      <c r="AB45" s="726"/>
      <c r="AC45" s="726"/>
      <c r="AD45" s="1060"/>
      <c r="AE45" s="1065"/>
      <c r="AF45" s="1066"/>
      <c r="AG45" s="1066"/>
      <c r="AH45" s="726"/>
      <c r="AI45" s="726"/>
      <c r="AJ45" s="726"/>
      <c r="AK45" s="726"/>
      <c r="AL45" s="726"/>
      <c r="AM45" s="726"/>
      <c r="AN45" s="726"/>
      <c r="AO45" s="726"/>
      <c r="AP45" s="726"/>
      <c r="AQ45" s="726"/>
      <c r="AR45" s="726"/>
      <c r="AS45" s="1060"/>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3" t="s">
        <v>148</v>
      </c>
      <c r="AG46" s="843"/>
      <c r="AH46" s="843"/>
      <c r="AI46" s="843"/>
      <c r="AJ46" s="843"/>
      <c r="AK46" s="843"/>
      <c r="AL46" s="843"/>
      <c r="AM46" s="843"/>
      <c r="AN46" s="843"/>
      <c r="AO46" s="843"/>
      <c r="AP46" s="843"/>
      <c r="AQ46" s="843"/>
      <c r="AR46" s="1061" t="s">
        <v>20</v>
      </c>
      <c r="AS46" s="1062"/>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8"/>
      <c r="AG47" s="928"/>
      <c r="AH47" s="928"/>
      <c r="AI47" s="928"/>
      <c r="AJ47" s="928"/>
      <c r="AK47" s="928"/>
      <c r="AL47" s="928"/>
      <c r="AM47" s="928"/>
      <c r="AN47" s="928"/>
      <c r="AO47" s="928"/>
      <c r="AP47" s="928"/>
      <c r="AQ47" s="928"/>
      <c r="AR47" s="1063"/>
      <c r="AS47" s="1064"/>
    </row>
    <row r="48" spans="1:45" ht="12" customHeight="1" x14ac:dyDescent="0.15">
      <c r="A48" s="187"/>
      <c r="B48" s="156"/>
      <c r="C48" s="156"/>
      <c r="D48" s="156"/>
      <c r="E48" s="156"/>
      <c r="F48" s="156"/>
      <c r="G48" s="156"/>
      <c r="H48" s="156"/>
      <c r="I48" s="156"/>
      <c r="J48" s="156"/>
      <c r="K48" s="156"/>
      <c r="L48" s="156"/>
      <c r="M48" s="156"/>
      <c r="N48" s="156"/>
      <c r="O48" s="188"/>
      <c r="P48" s="184"/>
      <c r="Q48" s="1042" t="s">
        <v>507</v>
      </c>
      <c r="R48" s="1042"/>
      <c r="S48" s="1042"/>
      <c r="T48" s="1042"/>
      <c r="U48" s="1042"/>
      <c r="V48" s="1042"/>
      <c r="W48" s="1042"/>
      <c r="X48" s="1042"/>
      <c r="Y48" s="1042"/>
      <c r="Z48" s="1042"/>
      <c r="AA48" s="1042"/>
      <c r="AB48" s="1042"/>
      <c r="AC48" s="1042"/>
      <c r="AD48" s="1043"/>
      <c r="AE48" s="184"/>
      <c r="AF48" s="1042" t="s">
        <v>508</v>
      </c>
      <c r="AG48" s="1042"/>
      <c r="AH48" s="1042"/>
      <c r="AI48" s="1042"/>
      <c r="AJ48" s="1042"/>
      <c r="AK48" s="1042"/>
      <c r="AL48" s="1042"/>
      <c r="AM48" s="1042"/>
      <c r="AN48" s="1042"/>
      <c r="AO48" s="1042"/>
      <c r="AP48" s="1042"/>
      <c r="AQ48" s="1042"/>
      <c r="AR48" s="1042"/>
      <c r="AS48" s="1043"/>
    </row>
    <row r="49" spans="1:45" ht="12" customHeight="1" x14ac:dyDescent="0.15">
      <c r="A49" s="187"/>
      <c r="B49" s="156"/>
      <c r="C49" s="156"/>
      <c r="D49" s="156"/>
      <c r="E49" s="156"/>
      <c r="F49" s="156"/>
      <c r="G49" s="156"/>
      <c r="H49" s="156"/>
      <c r="I49" s="156"/>
      <c r="J49" s="156"/>
      <c r="K49" s="156"/>
      <c r="L49" s="156"/>
      <c r="M49" s="156"/>
      <c r="N49" s="156"/>
      <c r="O49" s="188"/>
      <c r="P49" s="187"/>
      <c r="Q49" s="840"/>
      <c r="R49" s="840"/>
      <c r="S49" s="840"/>
      <c r="T49" s="840"/>
      <c r="U49" s="840"/>
      <c r="V49" s="840"/>
      <c r="W49" s="840"/>
      <c r="X49" s="840"/>
      <c r="Y49" s="840"/>
      <c r="Z49" s="840"/>
      <c r="AA49" s="840"/>
      <c r="AB49" s="840"/>
      <c r="AC49" s="840"/>
      <c r="AD49" s="1044"/>
      <c r="AE49" s="187"/>
      <c r="AF49" s="840"/>
      <c r="AG49" s="840"/>
      <c r="AH49" s="840"/>
      <c r="AI49" s="840"/>
      <c r="AJ49" s="840"/>
      <c r="AK49" s="840"/>
      <c r="AL49" s="840"/>
      <c r="AM49" s="840"/>
      <c r="AN49" s="840"/>
      <c r="AO49" s="840"/>
      <c r="AP49" s="840"/>
      <c r="AQ49" s="840"/>
      <c r="AR49" s="840"/>
      <c r="AS49" s="1044"/>
    </row>
    <row r="50" spans="1:45" ht="12" customHeight="1" x14ac:dyDescent="0.15">
      <c r="A50" s="187"/>
      <c r="B50" s="156"/>
      <c r="C50" s="156"/>
      <c r="D50" s="156"/>
      <c r="E50" s="156"/>
      <c r="F50" s="156"/>
      <c r="G50" s="156"/>
      <c r="H50" s="156"/>
      <c r="I50" s="156"/>
      <c r="J50" s="156"/>
      <c r="K50" s="156"/>
      <c r="L50" s="156"/>
      <c r="M50" s="156"/>
      <c r="N50" s="156"/>
      <c r="O50" s="188"/>
      <c r="P50" s="1065" t="s">
        <v>2132</v>
      </c>
      <c r="Q50" s="1066"/>
      <c r="R50" s="1066"/>
      <c r="S50" s="726"/>
      <c r="T50" s="726"/>
      <c r="U50" s="726" t="s">
        <v>4</v>
      </c>
      <c r="V50" s="726"/>
      <c r="W50" s="726"/>
      <c r="X50" s="726"/>
      <c r="Y50" s="726" t="s">
        <v>5</v>
      </c>
      <c r="Z50" s="726"/>
      <c r="AA50" s="726"/>
      <c r="AB50" s="726"/>
      <c r="AC50" s="726" t="s">
        <v>6</v>
      </c>
      <c r="AD50" s="1060"/>
      <c r="AE50" s="1065" t="s">
        <v>2132</v>
      </c>
      <c r="AF50" s="1066"/>
      <c r="AG50" s="1066"/>
      <c r="AH50" s="726"/>
      <c r="AI50" s="726"/>
      <c r="AJ50" s="726" t="s">
        <v>4</v>
      </c>
      <c r="AK50" s="726"/>
      <c r="AL50" s="726"/>
      <c r="AM50" s="726"/>
      <c r="AN50" s="726" t="s">
        <v>5</v>
      </c>
      <c r="AO50" s="726"/>
      <c r="AP50" s="726"/>
      <c r="AQ50" s="726"/>
      <c r="AR50" s="726" t="s">
        <v>6</v>
      </c>
      <c r="AS50" s="1060"/>
    </row>
    <row r="51" spans="1:45" ht="12" customHeight="1" x14ac:dyDescent="0.15">
      <c r="A51" s="187"/>
      <c r="B51" s="156"/>
      <c r="C51" s="156"/>
      <c r="D51" s="156"/>
      <c r="E51" s="156"/>
      <c r="F51" s="156"/>
      <c r="G51" s="156"/>
      <c r="H51" s="156"/>
      <c r="I51" s="156"/>
      <c r="J51" s="156"/>
      <c r="K51" s="156"/>
      <c r="L51" s="156"/>
      <c r="M51" s="156"/>
      <c r="N51" s="156"/>
      <c r="O51" s="188"/>
      <c r="P51" s="1065"/>
      <c r="Q51" s="1066"/>
      <c r="R51" s="1066"/>
      <c r="S51" s="726"/>
      <c r="T51" s="726"/>
      <c r="U51" s="726"/>
      <c r="V51" s="726"/>
      <c r="W51" s="726"/>
      <c r="X51" s="726"/>
      <c r="Y51" s="726"/>
      <c r="Z51" s="726"/>
      <c r="AA51" s="726"/>
      <c r="AB51" s="726"/>
      <c r="AC51" s="726"/>
      <c r="AD51" s="1060"/>
      <c r="AE51" s="1065"/>
      <c r="AF51" s="1066"/>
      <c r="AG51" s="1066"/>
      <c r="AH51" s="726"/>
      <c r="AI51" s="726"/>
      <c r="AJ51" s="726"/>
      <c r="AK51" s="726"/>
      <c r="AL51" s="726"/>
      <c r="AM51" s="726"/>
      <c r="AN51" s="726"/>
      <c r="AO51" s="726"/>
      <c r="AP51" s="726"/>
      <c r="AQ51" s="726"/>
      <c r="AR51" s="726"/>
      <c r="AS51" s="1060"/>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3" t="s">
        <v>148</v>
      </c>
      <c r="AG52" s="843"/>
      <c r="AH52" s="843"/>
      <c r="AI52" s="843"/>
      <c r="AJ52" s="843"/>
      <c r="AK52" s="843"/>
      <c r="AL52" s="843"/>
      <c r="AM52" s="843"/>
      <c r="AN52" s="843"/>
      <c r="AO52" s="843"/>
      <c r="AP52" s="843"/>
      <c r="AQ52" s="843"/>
      <c r="AR52" s="1061" t="s">
        <v>20</v>
      </c>
      <c r="AS52" s="1062"/>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8"/>
      <c r="AG53" s="928"/>
      <c r="AH53" s="928"/>
      <c r="AI53" s="928"/>
      <c r="AJ53" s="928"/>
      <c r="AK53" s="928"/>
      <c r="AL53" s="928"/>
      <c r="AM53" s="928"/>
      <c r="AN53" s="928"/>
      <c r="AO53" s="928"/>
      <c r="AP53" s="928"/>
      <c r="AQ53" s="928"/>
      <c r="AR53" s="1063"/>
      <c r="AS53" s="1064"/>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509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67" t="s">
        <v>510</v>
      </c>
      <c r="B62" s="1068"/>
      <c r="C62" s="1026" t="s">
        <v>511</v>
      </c>
      <c r="D62" s="1070"/>
      <c r="E62" s="1070"/>
      <c r="F62" s="1070"/>
      <c r="G62" s="1070"/>
      <c r="H62" s="1070"/>
      <c r="I62" s="1070"/>
      <c r="J62" s="1070"/>
      <c r="K62" s="1070"/>
      <c r="L62" s="1070"/>
      <c r="M62" s="1070"/>
      <c r="N62" s="1070"/>
      <c r="O62" s="1070"/>
      <c r="P62" s="1070"/>
      <c r="Q62" s="1068"/>
      <c r="R62" s="1026" t="s">
        <v>512</v>
      </c>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1027"/>
      <c r="AP62" s="1027"/>
      <c r="AQ62" s="1027"/>
      <c r="AR62" s="1027"/>
      <c r="AS62" s="1028"/>
    </row>
    <row r="63" spans="1:45" x14ac:dyDescent="0.15">
      <c r="A63" s="1069"/>
      <c r="B63" s="1062"/>
      <c r="C63" s="1071"/>
      <c r="D63" s="1063"/>
      <c r="E63" s="1063"/>
      <c r="F63" s="1063"/>
      <c r="G63" s="1063"/>
      <c r="H63" s="1063"/>
      <c r="I63" s="1063"/>
      <c r="J63" s="1063"/>
      <c r="K63" s="1063"/>
      <c r="L63" s="1063"/>
      <c r="M63" s="1063"/>
      <c r="N63" s="1063"/>
      <c r="O63" s="1063"/>
      <c r="P63" s="1063"/>
      <c r="Q63" s="1064"/>
      <c r="R63" s="927"/>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9"/>
    </row>
    <row r="64" spans="1:45" x14ac:dyDescent="0.15">
      <c r="A64" s="1069"/>
      <c r="B64" s="1062"/>
      <c r="C64" s="1072"/>
      <c r="D64" s="1073"/>
      <c r="E64" s="1073"/>
      <c r="F64" s="1073"/>
      <c r="G64" s="1073"/>
      <c r="H64" s="1073"/>
      <c r="I64" s="1073"/>
      <c r="J64" s="1073"/>
      <c r="K64" s="1073"/>
      <c r="L64" s="1073"/>
      <c r="M64" s="1073"/>
      <c r="N64" s="1073"/>
      <c r="O64" s="1073"/>
      <c r="P64" s="1073"/>
      <c r="Q64" s="1074"/>
      <c r="R64" s="1072"/>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4"/>
    </row>
    <row r="65" spans="1:45" x14ac:dyDescent="0.15">
      <c r="A65" s="1069"/>
      <c r="B65" s="1062"/>
      <c r="C65" s="1075"/>
      <c r="D65" s="1076"/>
      <c r="E65" s="1076"/>
      <c r="F65" s="1076"/>
      <c r="G65" s="1076"/>
      <c r="H65" s="1076"/>
      <c r="I65" s="1076"/>
      <c r="J65" s="1076"/>
      <c r="K65" s="1076"/>
      <c r="L65" s="1076"/>
      <c r="M65" s="1076"/>
      <c r="N65" s="1076"/>
      <c r="O65" s="1076"/>
      <c r="P65" s="1076"/>
      <c r="Q65" s="1077"/>
      <c r="R65" s="1075"/>
      <c r="S65" s="1076"/>
      <c r="T65" s="1076"/>
      <c r="U65" s="1076"/>
      <c r="V65" s="1076"/>
      <c r="W65" s="1076"/>
      <c r="X65" s="1076"/>
      <c r="Y65" s="1076"/>
      <c r="Z65" s="1076"/>
      <c r="AA65" s="1076"/>
      <c r="AB65" s="1076"/>
      <c r="AC65" s="1076"/>
      <c r="AD65" s="1076"/>
      <c r="AE65" s="1076"/>
      <c r="AF65" s="1076"/>
      <c r="AG65" s="1076"/>
      <c r="AH65" s="1076"/>
      <c r="AI65" s="1076"/>
      <c r="AJ65" s="1076"/>
      <c r="AK65" s="1076"/>
      <c r="AL65" s="1076"/>
      <c r="AM65" s="1076"/>
      <c r="AN65" s="1076"/>
      <c r="AO65" s="1076"/>
      <c r="AP65" s="1076"/>
      <c r="AQ65" s="1076"/>
      <c r="AR65" s="1076"/>
      <c r="AS65" s="1077"/>
    </row>
    <row r="66" spans="1:45" x14ac:dyDescent="0.15">
      <c r="A66" s="1069"/>
      <c r="B66" s="1062"/>
      <c r="C66" s="1072"/>
      <c r="D66" s="1073"/>
      <c r="E66" s="1073"/>
      <c r="F66" s="1073"/>
      <c r="G66" s="1073"/>
      <c r="H66" s="1073"/>
      <c r="I66" s="1073"/>
      <c r="J66" s="1073"/>
      <c r="K66" s="1073"/>
      <c r="L66" s="1073"/>
      <c r="M66" s="1073"/>
      <c r="N66" s="1073"/>
      <c r="O66" s="1073"/>
      <c r="P66" s="1073"/>
      <c r="Q66" s="1074"/>
      <c r="R66" s="1072"/>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4"/>
    </row>
    <row r="67" spans="1:45" x14ac:dyDescent="0.15">
      <c r="A67" s="1069"/>
      <c r="B67" s="1062"/>
      <c r="C67" s="1075"/>
      <c r="D67" s="1076"/>
      <c r="E67" s="1076"/>
      <c r="F67" s="1076"/>
      <c r="G67" s="1076"/>
      <c r="H67" s="1076"/>
      <c r="I67" s="1076"/>
      <c r="J67" s="1076"/>
      <c r="K67" s="1076"/>
      <c r="L67" s="1076"/>
      <c r="M67" s="1076"/>
      <c r="N67" s="1076"/>
      <c r="O67" s="1076"/>
      <c r="P67" s="1076"/>
      <c r="Q67" s="1077"/>
      <c r="R67" s="1075"/>
      <c r="S67" s="1076"/>
      <c r="T67" s="1076"/>
      <c r="U67" s="1076"/>
      <c r="V67" s="1076"/>
      <c r="W67" s="1076"/>
      <c r="X67" s="1076"/>
      <c r="Y67" s="1076"/>
      <c r="Z67" s="1076"/>
      <c r="AA67" s="1076"/>
      <c r="AB67" s="1076"/>
      <c r="AC67" s="1076"/>
      <c r="AD67" s="1076"/>
      <c r="AE67" s="1076"/>
      <c r="AF67" s="1076"/>
      <c r="AG67" s="1076"/>
      <c r="AH67" s="1076"/>
      <c r="AI67" s="1076"/>
      <c r="AJ67" s="1076"/>
      <c r="AK67" s="1076"/>
      <c r="AL67" s="1076"/>
      <c r="AM67" s="1076"/>
      <c r="AN67" s="1076"/>
      <c r="AO67" s="1076"/>
      <c r="AP67" s="1076"/>
      <c r="AQ67" s="1076"/>
      <c r="AR67" s="1076"/>
      <c r="AS67" s="1077"/>
    </row>
    <row r="68" spans="1:45" x14ac:dyDescent="0.15">
      <c r="A68" s="1069"/>
      <c r="B68" s="1062"/>
      <c r="C68" s="1072"/>
      <c r="D68" s="1073"/>
      <c r="E68" s="1073"/>
      <c r="F68" s="1073"/>
      <c r="G68" s="1073"/>
      <c r="H68" s="1073"/>
      <c r="I68" s="1073"/>
      <c r="J68" s="1073"/>
      <c r="K68" s="1073"/>
      <c r="L68" s="1073"/>
      <c r="M68" s="1073"/>
      <c r="N68" s="1073"/>
      <c r="O68" s="1073"/>
      <c r="P68" s="1073"/>
      <c r="Q68" s="1074"/>
      <c r="R68" s="1072"/>
      <c r="S68" s="1073"/>
      <c r="T68" s="1073"/>
      <c r="U68" s="1073"/>
      <c r="V68" s="1073"/>
      <c r="W68" s="1073"/>
      <c r="X68" s="1073"/>
      <c r="Y68" s="1073"/>
      <c r="Z68" s="1073"/>
      <c r="AA68" s="1073"/>
      <c r="AB68" s="1073"/>
      <c r="AC68" s="1073"/>
      <c r="AD68" s="1073"/>
      <c r="AE68" s="1073"/>
      <c r="AF68" s="1073"/>
      <c r="AG68" s="1073"/>
      <c r="AH68" s="1073"/>
      <c r="AI68" s="1073"/>
      <c r="AJ68" s="1073"/>
      <c r="AK68" s="1073"/>
      <c r="AL68" s="1073"/>
      <c r="AM68" s="1073"/>
      <c r="AN68" s="1073"/>
      <c r="AO68" s="1073"/>
      <c r="AP68" s="1073"/>
      <c r="AQ68" s="1073"/>
      <c r="AR68" s="1073"/>
      <c r="AS68" s="1074"/>
    </row>
    <row r="69" spans="1:45" x14ac:dyDescent="0.15">
      <c r="A69" s="1069"/>
      <c r="B69" s="1062"/>
      <c r="C69" s="1075"/>
      <c r="D69" s="1076"/>
      <c r="E69" s="1076"/>
      <c r="F69" s="1076"/>
      <c r="G69" s="1076"/>
      <c r="H69" s="1076"/>
      <c r="I69" s="1076"/>
      <c r="J69" s="1076"/>
      <c r="K69" s="1076"/>
      <c r="L69" s="1076"/>
      <c r="M69" s="1076"/>
      <c r="N69" s="1076"/>
      <c r="O69" s="1076"/>
      <c r="P69" s="1076"/>
      <c r="Q69" s="1077"/>
      <c r="R69" s="1075"/>
      <c r="S69" s="1076"/>
      <c r="T69" s="1076"/>
      <c r="U69" s="1076"/>
      <c r="V69" s="1076"/>
      <c r="W69" s="1076"/>
      <c r="X69" s="1076"/>
      <c r="Y69" s="1076"/>
      <c r="Z69" s="1076"/>
      <c r="AA69" s="1076"/>
      <c r="AB69" s="1076"/>
      <c r="AC69" s="1076"/>
      <c r="AD69" s="1076"/>
      <c r="AE69" s="1076"/>
      <c r="AF69" s="1076"/>
      <c r="AG69" s="1076"/>
      <c r="AH69" s="1076"/>
      <c r="AI69" s="1076"/>
      <c r="AJ69" s="1076"/>
      <c r="AK69" s="1076"/>
      <c r="AL69" s="1076"/>
      <c r="AM69" s="1076"/>
      <c r="AN69" s="1076"/>
      <c r="AO69" s="1076"/>
      <c r="AP69" s="1076"/>
      <c r="AQ69" s="1076"/>
      <c r="AR69" s="1076"/>
      <c r="AS69" s="1077"/>
    </row>
    <row r="70" spans="1:45" x14ac:dyDescent="0.15">
      <c r="A70" s="1069"/>
      <c r="B70" s="1062"/>
      <c r="C70" s="1072"/>
      <c r="D70" s="1073"/>
      <c r="E70" s="1073"/>
      <c r="F70" s="1073"/>
      <c r="G70" s="1073"/>
      <c r="H70" s="1073"/>
      <c r="I70" s="1073"/>
      <c r="J70" s="1073"/>
      <c r="K70" s="1073"/>
      <c r="L70" s="1073"/>
      <c r="M70" s="1073"/>
      <c r="N70" s="1073"/>
      <c r="O70" s="1073"/>
      <c r="P70" s="1073"/>
      <c r="Q70" s="1074"/>
      <c r="R70" s="1072"/>
      <c r="S70" s="1073"/>
      <c r="T70" s="1073"/>
      <c r="U70" s="1073"/>
      <c r="V70" s="1073"/>
      <c r="W70" s="1073"/>
      <c r="X70" s="1073"/>
      <c r="Y70" s="1073"/>
      <c r="Z70" s="1073"/>
      <c r="AA70" s="1073"/>
      <c r="AB70" s="1073"/>
      <c r="AC70" s="1073"/>
      <c r="AD70" s="1073"/>
      <c r="AE70" s="1073"/>
      <c r="AF70" s="1073"/>
      <c r="AG70" s="1073"/>
      <c r="AH70" s="1073"/>
      <c r="AI70" s="1073"/>
      <c r="AJ70" s="1073"/>
      <c r="AK70" s="1073"/>
      <c r="AL70" s="1073"/>
      <c r="AM70" s="1073"/>
      <c r="AN70" s="1073"/>
      <c r="AO70" s="1073"/>
      <c r="AP70" s="1073"/>
      <c r="AQ70" s="1073"/>
      <c r="AR70" s="1073"/>
      <c r="AS70" s="1074"/>
    </row>
    <row r="71" spans="1:45" x14ac:dyDescent="0.15">
      <c r="A71" s="1069"/>
      <c r="B71" s="1062"/>
      <c r="C71" s="1075"/>
      <c r="D71" s="1076"/>
      <c r="E71" s="1076"/>
      <c r="F71" s="1076"/>
      <c r="G71" s="1076"/>
      <c r="H71" s="1076"/>
      <c r="I71" s="1076"/>
      <c r="J71" s="1076"/>
      <c r="K71" s="1076"/>
      <c r="L71" s="1076"/>
      <c r="M71" s="1076"/>
      <c r="N71" s="1076"/>
      <c r="O71" s="1076"/>
      <c r="P71" s="1076"/>
      <c r="Q71" s="1077"/>
      <c r="R71" s="1075"/>
      <c r="S71" s="1076"/>
      <c r="T71" s="1076"/>
      <c r="U71" s="1076"/>
      <c r="V71" s="1076"/>
      <c r="W71" s="1076"/>
      <c r="X71" s="1076"/>
      <c r="Y71" s="1076"/>
      <c r="Z71" s="1076"/>
      <c r="AA71" s="1076"/>
      <c r="AB71" s="1076"/>
      <c r="AC71" s="1076"/>
      <c r="AD71" s="1076"/>
      <c r="AE71" s="1076"/>
      <c r="AF71" s="1076"/>
      <c r="AG71" s="1076"/>
      <c r="AH71" s="1076"/>
      <c r="AI71" s="1076"/>
      <c r="AJ71" s="1076"/>
      <c r="AK71" s="1076"/>
      <c r="AL71" s="1076"/>
      <c r="AM71" s="1076"/>
      <c r="AN71" s="1076"/>
      <c r="AO71" s="1076"/>
      <c r="AP71" s="1076"/>
      <c r="AQ71" s="1076"/>
      <c r="AR71" s="1076"/>
      <c r="AS71" s="1077"/>
    </row>
    <row r="72" spans="1:45" x14ac:dyDescent="0.15">
      <c r="A72" s="1069"/>
      <c r="B72" s="1062"/>
      <c r="C72" s="1072"/>
      <c r="D72" s="1073"/>
      <c r="E72" s="1073"/>
      <c r="F72" s="1073"/>
      <c r="G72" s="1073"/>
      <c r="H72" s="1073"/>
      <c r="I72" s="1073"/>
      <c r="J72" s="1073"/>
      <c r="K72" s="1073"/>
      <c r="L72" s="1073"/>
      <c r="M72" s="1073"/>
      <c r="N72" s="1073"/>
      <c r="O72" s="1073"/>
      <c r="P72" s="1073"/>
      <c r="Q72" s="1074"/>
      <c r="R72" s="1072"/>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4"/>
    </row>
    <row r="73" spans="1:45" x14ac:dyDescent="0.15">
      <c r="A73" s="1069"/>
      <c r="B73" s="1062"/>
      <c r="C73" s="1075"/>
      <c r="D73" s="1076"/>
      <c r="E73" s="1076"/>
      <c r="F73" s="1076"/>
      <c r="G73" s="1076"/>
      <c r="H73" s="1076"/>
      <c r="I73" s="1076"/>
      <c r="J73" s="1076"/>
      <c r="K73" s="1076"/>
      <c r="L73" s="1076"/>
      <c r="M73" s="1076"/>
      <c r="N73" s="1076"/>
      <c r="O73" s="1076"/>
      <c r="P73" s="1076"/>
      <c r="Q73" s="1077"/>
      <c r="R73" s="1075"/>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7"/>
    </row>
    <row r="74" spans="1:45" x14ac:dyDescent="0.15">
      <c r="A74" s="1069"/>
      <c r="B74" s="1062"/>
      <c r="C74" s="1072"/>
      <c r="D74" s="1073"/>
      <c r="E74" s="1073"/>
      <c r="F74" s="1073"/>
      <c r="G74" s="1073"/>
      <c r="H74" s="1073"/>
      <c r="I74" s="1073"/>
      <c r="J74" s="1073"/>
      <c r="K74" s="1073"/>
      <c r="L74" s="1073"/>
      <c r="M74" s="1073"/>
      <c r="N74" s="1073"/>
      <c r="O74" s="1073"/>
      <c r="P74" s="1073"/>
      <c r="Q74" s="1074"/>
      <c r="R74" s="1072"/>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4"/>
    </row>
    <row r="75" spans="1:45" x14ac:dyDescent="0.15">
      <c r="A75" s="1069"/>
      <c r="B75" s="1062"/>
      <c r="C75" s="1075"/>
      <c r="D75" s="1076"/>
      <c r="E75" s="1076"/>
      <c r="F75" s="1076"/>
      <c r="G75" s="1076"/>
      <c r="H75" s="1076"/>
      <c r="I75" s="1076"/>
      <c r="J75" s="1076"/>
      <c r="K75" s="1076"/>
      <c r="L75" s="1076"/>
      <c r="M75" s="1076"/>
      <c r="N75" s="1076"/>
      <c r="O75" s="1076"/>
      <c r="P75" s="1076"/>
      <c r="Q75" s="1077"/>
      <c r="R75" s="1075"/>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7"/>
    </row>
    <row r="76" spans="1:45" x14ac:dyDescent="0.15">
      <c r="A76" s="1069"/>
      <c r="B76" s="1062"/>
      <c r="C76" s="1072"/>
      <c r="D76" s="1073"/>
      <c r="E76" s="1073"/>
      <c r="F76" s="1073"/>
      <c r="G76" s="1073"/>
      <c r="H76" s="1073"/>
      <c r="I76" s="1073"/>
      <c r="J76" s="1073"/>
      <c r="K76" s="1073"/>
      <c r="L76" s="1073"/>
      <c r="M76" s="1073"/>
      <c r="N76" s="1073"/>
      <c r="O76" s="1073"/>
      <c r="P76" s="1073"/>
      <c r="Q76" s="1074"/>
      <c r="R76" s="1072"/>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4"/>
    </row>
    <row r="77" spans="1:45" x14ac:dyDescent="0.15">
      <c r="A77" s="1069"/>
      <c r="B77" s="1062"/>
      <c r="C77" s="1075"/>
      <c r="D77" s="1076"/>
      <c r="E77" s="1076"/>
      <c r="F77" s="1076"/>
      <c r="G77" s="1076"/>
      <c r="H77" s="1076"/>
      <c r="I77" s="1076"/>
      <c r="J77" s="1076"/>
      <c r="K77" s="1076"/>
      <c r="L77" s="1076"/>
      <c r="M77" s="1076"/>
      <c r="N77" s="1076"/>
      <c r="O77" s="1076"/>
      <c r="P77" s="1076"/>
      <c r="Q77" s="1077"/>
      <c r="R77" s="1075"/>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7"/>
    </row>
    <row r="78" spans="1:45" x14ac:dyDescent="0.15">
      <c r="A78" s="1069"/>
      <c r="B78" s="1062"/>
      <c r="C78" s="1072"/>
      <c r="D78" s="1073"/>
      <c r="E78" s="1073"/>
      <c r="F78" s="1073"/>
      <c r="G78" s="1073"/>
      <c r="H78" s="1073"/>
      <c r="I78" s="1073"/>
      <c r="J78" s="1073"/>
      <c r="K78" s="1073"/>
      <c r="L78" s="1073"/>
      <c r="M78" s="1073"/>
      <c r="N78" s="1073"/>
      <c r="O78" s="1073"/>
      <c r="P78" s="1073"/>
      <c r="Q78" s="1074"/>
      <c r="R78" s="1072"/>
      <c r="S78" s="1073"/>
      <c r="T78" s="1073"/>
      <c r="U78" s="1073"/>
      <c r="V78" s="1073"/>
      <c r="W78" s="1073"/>
      <c r="X78" s="1073"/>
      <c r="Y78" s="1073"/>
      <c r="Z78" s="1073"/>
      <c r="AA78" s="1073"/>
      <c r="AB78" s="1073"/>
      <c r="AC78" s="1073"/>
      <c r="AD78" s="1073"/>
      <c r="AE78" s="1073"/>
      <c r="AF78" s="1073"/>
      <c r="AG78" s="1073"/>
      <c r="AH78" s="1073"/>
      <c r="AI78" s="1073"/>
      <c r="AJ78" s="1073"/>
      <c r="AK78" s="1073"/>
      <c r="AL78" s="1073"/>
      <c r="AM78" s="1073"/>
      <c r="AN78" s="1073"/>
      <c r="AO78" s="1073"/>
      <c r="AP78" s="1073"/>
      <c r="AQ78" s="1073"/>
      <c r="AR78" s="1073"/>
      <c r="AS78" s="1074"/>
    </row>
    <row r="79" spans="1:45" x14ac:dyDescent="0.15">
      <c r="A79" s="1069"/>
      <c r="B79" s="1062"/>
      <c r="C79" s="1075"/>
      <c r="D79" s="1076"/>
      <c r="E79" s="1076"/>
      <c r="F79" s="1076"/>
      <c r="G79" s="1076"/>
      <c r="H79" s="1076"/>
      <c r="I79" s="1076"/>
      <c r="J79" s="1076"/>
      <c r="K79" s="1076"/>
      <c r="L79" s="1076"/>
      <c r="M79" s="1076"/>
      <c r="N79" s="1076"/>
      <c r="O79" s="1076"/>
      <c r="P79" s="1076"/>
      <c r="Q79" s="1077"/>
      <c r="R79" s="1075"/>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7"/>
    </row>
    <row r="80" spans="1:45" x14ac:dyDescent="0.15">
      <c r="A80" s="1067" t="s">
        <v>513</v>
      </c>
      <c r="B80" s="1068"/>
      <c r="C80" s="1026" t="s">
        <v>514</v>
      </c>
      <c r="D80" s="1027"/>
      <c r="E80" s="1027"/>
      <c r="F80" s="1027"/>
      <c r="G80" s="1027"/>
      <c r="H80" s="1028"/>
      <c r="I80" s="1026" t="s">
        <v>515</v>
      </c>
      <c r="J80" s="1027"/>
      <c r="K80" s="1027"/>
      <c r="L80" s="1027"/>
      <c r="M80" s="1027"/>
      <c r="N80" s="1027"/>
      <c r="O80" s="1028"/>
      <c r="P80" s="1026" t="s">
        <v>516</v>
      </c>
      <c r="Q80" s="1027"/>
      <c r="R80" s="1027"/>
      <c r="S80" s="1027"/>
      <c r="T80" s="1027"/>
      <c r="U80" s="1027"/>
      <c r="V80" s="1027"/>
      <c r="W80" s="1028"/>
      <c r="X80" s="1026" t="s">
        <v>517</v>
      </c>
      <c r="Y80" s="1027"/>
      <c r="Z80" s="1027"/>
      <c r="AA80" s="1027"/>
      <c r="AB80" s="1027"/>
      <c r="AC80" s="1027"/>
      <c r="AD80" s="1027"/>
      <c r="AE80" s="1027"/>
      <c r="AF80" s="1028"/>
      <c r="AG80" s="1026" t="s">
        <v>518</v>
      </c>
      <c r="AH80" s="1027"/>
      <c r="AI80" s="1027"/>
      <c r="AJ80" s="1027"/>
      <c r="AK80" s="1027"/>
      <c r="AL80" s="1027"/>
      <c r="AM80" s="1027"/>
      <c r="AN80" s="1027"/>
      <c r="AO80" s="1027"/>
      <c r="AP80" s="1027"/>
      <c r="AQ80" s="1027"/>
      <c r="AR80" s="1027"/>
      <c r="AS80" s="1028"/>
    </row>
    <row r="81" spans="1:74" x14ac:dyDescent="0.15">
      <c r="A81" s="1069"/>
      <c r="B81" s="1062"/>
      <c r="C81" s="927"/>
      <c r="D81" s="928"/>
      <c r="E81" s="928"/>
      <c r="F81" s="928"/>
      <c r="G81" s="928"/>
      <c r="H81" s="929"/>
      <c r="I81" s="927"/>
      <c r="J81" s="928"/>
      <c r="K81" s="928"/>
      <c r="L81" s="928"/>
      <c r="M81" s="928"/>
      <c r="N81" s="928"/>
      <c r="O81" s="929"/>
      <c r="P81" s="927"/>
      <c r="Q81" s="928"/>
      <c r="R81" s="928"/>
      <c r="S81" s="928"/>
      <c r="T81" s="928"/>
      <c r="U81" s="928"/>
      <c r="V81" s="928"/>
      <c r="W81" s="929"/>
      <c r="X81" s="927"/>
      <c r="Y81" s="928"/>
      <c r="Z81" s="928"/>
      <c r="AA81" s="928"/>
      <c r="AB81" s="928"/>
      <c r="AC81" s="928"/>
      <c r="AD81" s="928"/>
      <c r="AE81" s="928"/>
      <c r="AF81" s="929"/>
      <c r="AG81" s="927"/>
      <c r="AH81" s="928"/>
      <c r="AI81" s="928"/>
      <c r="AJ81" s="928"/>
      <c r="AK81" s="928"/>
      <c r="AL81" s="928"/>
      <c r="AM81" s="928"/>
      <c r="AN81" s="928"/>
      <c r="AO81" s="928"/>
      <c r="AP81" s="928"/>
      <c r="AQ81" s="928"/>
      <c r="AR81" s="928"/>
      <c r="AS81" s="929"/>
    </row>
    <row r="82" spans="1:74" x14ac:dyDescent="0.15">
      <c r="A82" s="1069"/>
      <c r="B82" s="1062"/>
      <c r="C82" s="1078"/>
      <c r="D82" s="1079"/>
      <c r="E82" s="1079"/>
      <c r="F82" s="1079"/>
      <c r="G82" s="1027" t="s">
        <v>134</v>
      </c>
      <c r="H82" s="1028"/>
      <c r="I82" s="1078"/>
      <c r="J82" s="1079"/>
      <c r="K82" s="1079"/>
      <c r="L82" s="1079"/>
      <c r="M82" s="1079"/>
      <c r="N82" s="1027" t="s">
        <v>519</v>
      </c>
      <c r="O82" s="1028"/>
      <c r="P82" s="1078"/>
      <c r="Q82" s="1079"/>
      <c r="R82" s="1079"/>
      <c r="S82" s="1079"/>
      <c r="T82" s="1079"/>
      <c r="U82" s="1079"/>
      <c r="V82" s="1027" t="s">
        <v>520</v>
      </c>
      <c r="W82" s="1028"/>
      <c r="X82" s="1082" t="s">
        <v>222</v>
      </c>
      <c r="Y82" s="1042" t="s">
        <v>521</v>
      </c>
      <c r="Z82" s="1042"/>
      <c r="AA82" s="1042"/>
      <c r="AB82" s="1084" t="s">
        <v>2045</v>
      </c>
      <c r="AC82" s="1042" t="s">
        <v>522</v>
      </c>
      <c r="AD82" s="1042"/>
      <c r="AE82" s="1042"/>
      <c r="AF82" s="1043"/>
      <c r="AG82" s="1072"/>
      <c r="AH82" s="1073"/>
      <c r="AI82" s="1073"/>
      <c r="AJ82" s="1073"/>
      <c r="AK82" s="1073"/>
      <c r="AL82" s="1073"/>
      <c r="AM82" s="1073"/>
      <c r="AN82" s="1073"/>
      <c r="AO82" s="1073"/>
      <c r="AP82" s="1073"/>
      <c r="AQ82" s="1073"/>
      <c r="AR82" s="1073"/>
      <c r="AS82" s="1074"/>
      <c r="AU82" s="386" t="str">
        <f>IF(BB82+BB83&gt;1,"※いずれか1つを選択","")</f>
        <v/>
      </c>
      <c r="BB82" s="310">
        <f>IF(X82="☑",1,0)</f>
        <v>0</v>
      </c>
      <c r="BR82" s="310" t="b">
        <v>1</v>
      </c>
    </row>
    <row r="83" spans="1:74" x14ac:dyDescent="0.15">
      <c r="A83" s="1069"/>
      <c r="B83" s="1062"/>
      <c r="C83" s="1080"/>
      <c r="D83" s="1081"/>
      <c r="E83" s="1081"/>
      <c r="F83" s="1081"/>
      <c r="G83" s="928"/>
      <c r="H83" s="929"/>
      <c r="I83" s="1080"/>
      <c r="J83" s="1081"/>
      <c r="K83" s="1081"/>
      <c r="L83" s="1081"/>
      <c r="M83" s="1081"/>
      <c r="N83" s="928"/>
      <c r="O83" s="929"/>
      <c r="P83" s="1080"/>
      <c r="Q83" s="1081"/>
      <c r="R83" s="1081"/>
      <c r="S83" s="1081"/>
      <c r="T83" s="1081"/>
      <c r="U83" s="1081"/>
      <c r="V83" s="928"/>
      <c r="W83" s="929"/>
      <c r="X83" s="1083"/>
      <c r="Y83" s="879"/>
      <c r="Z83" s="879"/>
      <c r="AA83" s="879"/>
      <c r="AB83" s="1085"/>
      <c r="AC83" s="879"/>
      <c r="AD83" s="879"/>
      <c r="AE83" s="879"/>
      <c r="AF83" s="880"/>
      <c r="AG83" s="1075"/>
      <c r="AH83" s="1076"/>
      <c r="AI83" s="1076"/>
      <c r="AJ83" s="1076"/>
      <c r="AK83" s="1076"/>
      <c r="AL83" s="1076"/>
      <c r="AM83" s="1076"/>
      <c r="AN83" s="1076"/>
      <c r="AO83" s="1076"/>
      <c r="AP83" s="1076"/>
      <c r="AQ83" s="1076"/>
      <c r="AR83" s="1076"/>
      <c r="AS83" s="1077"/>
      <c r="BB83" s="310">
        <f>IF(AB82="☑",1,0)</f>
        <v>0</v>
      </c>
    </row>
    <row r="84" spans="1:74" x14ac:dyDescent="0.15">
      <c r="A84" s="1069"/>
      <c r="B84" s="1062"/>
      <c r="C84" s="1078"/>
      <c r="D84" s="1079"/>
      <c r="E84" s="1079"/>
      <c r="F84" s="1079"/>
      <c r="G84" s="1027" t="s">
        <v>134</v>
      </c>
      <c r="H84" s="1028"/>
      <c r="I84" s="1078"/>
      <c r="J84" s="1079"/>
      <c r="K84" s="1079"/>
      <c r="L84" s="1079"/>
      <c r="M84" s="1079"/>
      <c r="N84" s="1027" t="s">
        <v>519</v>
      </c>
      <c r="O84" s="1028"/>
      <c r="P84" s="1078"/>
      <c r="Q84" s="1079"/>
      <c r="R84" s="1079"/>
      <c r="S84" s="1079"/>
      <c r="T84" s="1079"/>
      <c r="U84" s="1079"/>
      <c r="V84" s="1027" t="s">
        <v>520</v>
      </c>
      <c r="W84" s="1028"/>
      <c r="X84" s="1082" t="s">
        <v>222</v>
      </c>
      <c r="Y84" s="1042" t="s">
        <v>521</v>
      </c>
      <c r="Z84" s="1042"/>
      <c r="AA84" s="1042"/>
      <c r="AB84" s="1084" t="s">
        <v>2045</v>
      </c>
      <c r="AC84" s="1042" t="s">
        <v>522</v>
      </c>
      <c r="AD84" s="1042"/>
      <c r="AE84" s="1042"/>
      <c r="AF84" s="1043"/>
      <c r="AG84" s="1072"/>
      <c r="AH84" s="1073"/>
      <c r="AI84" s="1073"/>
      <c r="AJ84" s="1073"/>
      <c r="AK84" s="1073"/>
      <c r="AL84" s="1073"/>
      <c r="AM84" s="1073"/>
      <c r="AN84" s="1073"/>
      <c r="AO84" s="1073"/>
      <c r="AP84" s="1073"/>
      <c r="AQ84" s="1073"/>
      <c r="AR84" s="1073"/>
      <c r="AS84" s="1074"/>
      <c r="AU84" s="386" t="str">
        <f>IF(BB84+BB85&gt;1,"※いずれか1つを選択","")</f>
        <v/>
      </c>
      <c r="BB84" s="310">
        <f>IF(X84="☑",1,0)</f>
        <v>0</v>
      </c>
      <c r="BR84" s="310" t="b">
        <v>1</v>
      </c>
    </row>
    <row r="85" spans="1:74" x14ac:dyDescent="0.15">
      <c r="A85" s="1069"/>
      <c r="B85" s="1062"/>
      <c r="C85" s="1080"/>
      <c r="D85" s="1081"/>
      <c r="E85" s="1081"/>
      <c r="F85" s="1081"/>
      <c r="G85" s="928"/>
      <c r="H85" s="929"/>
      <c r="I85" s="1080"/>
      <c r="J85" s="1081"/>
      <c r="K85" s="1081"/>
      <c r="L85" s="1081"/>
      <c r="M85" s="1081"/>
      <c r="N85" s="928"/>
      <c r="O85" s="929"/>
      <c r="P85" s="1080"/>
      <c r="Q85" s="1081"/>
      <c r="R85" s="1081"/>
      <c r="S85" s="1081"/>
      <c r="T85" s="1081"/>
      <c r="U85" s="1081"/>
      <c r="V85" s="928"/>
      <c r="W85" s="929"/>
      <c r="X85" s="1083"/>
      <c r="Y85" s="879"/>
      <c r="Z85" s="879"/>
      <c r="AA85" s="879"/>
      <c r="AB85" s="1085"/>
      <c r="AC85" s="879"/>
      <c r="AD85" s="879"/>
      <c r="AE85" s="879"/>
      <c r="AF85" s="880"/>
      <c r="AG85" s="1075"/>
      <c r="AH85" s="1076"/>
      <c r="AI85" s="1076"/>
      <c r="AJ85" s="1076"/>
      <c r="AK85" s="1076"/>
      <c r="AL85" s="1076"/>
      <c r="AM85" s="1076"/>
      <c r="AN85" s="1076"/>
      <c r="AO85" s="1076"/>
      <c r="AP85" s="1076"/>
      <c r="AQ85" s="1076"/>
      <c r="AR85" s="1076"/>
      <c r="AS85" s="1077"/>
      <c r="BB85" s="310">
        <f>IF(AB84="☑",1,0)</f>
        <v>0</v>
      </c>
    </row>
    <row r="86" spans="1:74" x14ac:dyDescent="0.15">
      <c r="A86" s="1069"/>
      <c r="B86" s="1062"/>
      <c r="C86" s="1078"/>
      <c r="D86" s="1079"/>
      <c r="E86" s="1079"/>
      <c r="F86" s="1079"/>
      <c r="G86" s="1027" t="s">
        <v>134</v>
      </c>
      <c r="H86" s="1028"/>
      <c r="I86" s="1078"/>
      <c r="J86" s="1079"/>
      <c r="K86" s="1079"/>
      <c r="L86" s="1079"/>
      <c r="M86" s="1079"/>
      <c r="N86" s="1027" t="s">
        <v>519</v>
      </c>
      <c r="O86" s="1028"/>
      <c r="P86" s="1078"/>
      <c r="Q86" s="1079"/>
      <c r="R86" s="1079"/>
      <c r="S86" s="1079"/>
      <c r="T86" s="1079"/>
      <c r="U86" s="1079"/>
      <c r="V86" s="1027" t="s">
        <v>520</v>
      </c>
      <c r="W86" s="1028"/>
      <c r="X86" s="1082" t="s">
        <v>222</v>
      </c>
      <c r="Y86" s="1042" t="s">
        <v>521</v>
      </c>
      <c r="Z86" s="1042"/>
      <c r="AA86" s="1042"/>
      <c r="AB86" s="1084" t="s">
        <v>2045</v>
      </c>
      <c r="AC86" s="1042" t="s">
        <v>522</v>
      </c>
      <c r="AD86" s="1042"/>
      <c r="AE86" s="1042"/>
      <c r="AF86" s="1043"/>
      <c r="AG86" s="1072"/>
      <c r="AH86" s="1073"/>
      <c r="AI86" s="1073"/>
      <c r="AJ86" s="1073"/>
      <c r="AK86" s="1073"/>
      <c r="AL86" s="1073"/>
      <c r="AM86" s="1073"/>
      <c r="AN86" s="1073"/>
      <c r="AO86" s="1073"/>
      <c r="AP86" s="1073"/>
      <c r="AQ86" s="1073"/>
      <c r="AR86" s="1073"/>
      <c r="AS86" s="1074"/>
      <c r="AU86" s="386" t="str">
        <f>IF(BB86+BB87&gt;1,"※いずれか1つを選択","")</f>
        <v/>
      </c>
      <c r="BB86" s="310">
        <f>IF(X86="☑",1,0)</f>
        <v>0</v>
      </c>
    </row>
    <row r="87" spans="1:74" x14ac:dyDescent="0.15">
      <c r="A87" s="1069"/>
      <c r="B87" s="1062"/>
      <c r="C87" s="1080"/>
      <c r="D87" s="1081"/>
      <c r="E87" s="1081"/>
      <c r="F87" s="1081"/>
      <c r="G87" s="928"/>
      <c r="H87" s="929"/>
      <c r="I87" s="1080"/>
      <c r="J87" s="1081"/>
      <c r="K87" s="1081"/>
      <c r="L87" s="1081"/>
      <c r="M87" s="1081"/>
      <c r="N87" s="928"/>
      <c r="O87" s="929"/>
      <c r="P87" s="1080"/>
      <c r="Q87" s="1081"/>
      <c r="R87" s="1081"/>
      <c r="S87" s="1081"/>
      <c r="T87" s="1081"/>
      <c r="U87" s="1081"/>
      <c r="V87" s="928"/>
      <c r="W87" s="929"/>
      <c r="X87" s="1083"/>
      <c r="Y87" s="879"/>
      <c r="Z87" s="879"/>
      <c r="AA87" s="879"/>
      <c r="AB87" s="1085"/>
      <c r="AC87" s="879"/>
      <c r="AD87" s="879"/>
      <c r="AE87" s="879"/>
      <c r="AF87" s="880"/>
      <c r="AG87" s="1075"/>
      <c r="AH87" s="1076"/>
      <c r="AI87" s="1076"/>
      <c r="AJ87" s="1076"/>
      <c r="AK87" s="1076"/>
      <c r="AL87" s="1076"/>
      <c r="AM87" s="1076"/>
      <c r="AN87" s="1076"/>
      <c r="AO87" s="1076"/>
      <c r="AP87" s="1076"/>
      <c r="AQ87" s="1076"/>
      <c r="AR87" s="1076"/>
      <c r="AS87" s="1077"/>
      <c r="BB87" s="310">
        <f>IF(AB86="☑",1,0)</f>
        <v>0</v>
      </c>
    </row>
    <row r="88" spans="1:74" x14ac:dyDescent="0.15">
      <c r="A88" s="1069"/>
      <c r="B88" s="1062"/>
      <c r="C88" s="1078"/>
      <c r="D88" s="1079"/>
      <c r="E88" s="1079"/>
      <c r="F88" s="1079"/>
      <c r="G88" s="1027" t="s">
        <v>134</v>
      </c>
      <c r="H88" s="1028"/>
      <c r="I88" s="1078"/>
      <c r="J88" s="1079"/>
      <c r="K88" s="1079"/>
      <c r="L88" s="1079"/>
      <c r="M88" s="1079"/>
      <c r="N88" s="1027" t="s">
        <v>519</v>
      </c>
      <c r="O88" s="1028"/>
      <c r="P88" s="1078"/>
      <c r="Q88" s="1079"/>
      <c r="R88" s="1079"/>
      <c r="S88" s="1079"/>
      <c r="T88" s="1079"/>
      <c r="U88" s="1079"/>
      <c r="V88" s="1027" t="s">
        <v>520</v>
      </c>
      <c r="W88" s="1028"/>
      <c r="X88" s="1082" t="s">
        <v>222</v>
      </c>
      <c r="Y88" s="1042" t="s">
        <v>521</v>
      </c>
      <c r="Z88" s="1042"/>
      <c r="AA88" s="1042"/>
      <c r="AB88" s="1084" t="s">
        <v>2045</v>
      </c>
      <c r="AC88" s="1042" t="s">
        <v>522</v>
      </c>
      <c r="AD88" s="1042"/>
      <c r="AE88" s="1042"/>
      <c r="AF88" s="1043"/>
      <c r="AG88" s="1072"/>
      <c r="AH88" s="1073"/>
      <c r="AI88" s="1073"/>
      <c r="AJ88" s="1073"/>
      <c r="AK88" s="1073"/>
      <c r="AL88" s="1073"/>
      <c r="AM88" s="1073"/>
      <c r="AN88" s="1073"/>
      <c r="AO88" s="1073"/>
      <c r="AP88" s="1073"/>
      <c r="AQ88" s="1073"/>
      <c r="AR88" s="1073"/>
      <c r="AS88" s="1074"/>
      <c r="AU88" s="386" t="str">
        <f>IF(BB88+BB89&gt;1,"※いずれか1つを選択","")</f>
        <v/>
      </c>
      <c r="BB88" s="310">
        <f>IF(X88="☑",1,0)</f>
        <v>0</v>
      </c>
    </row>
    <row r="89" spans="1:74" x14ac:dyDescent="0.15">
      <c r="A89" s="1069"/>
      <c r="B89" s="1062"/>
      <c r="C89" s="1080"/>
      <c r="D89" s="1081"/>
      <c r="E89" s="1081"/>
      <c r="F89" s="1081"/>
      <c r="G89" s="928"/>
      <c r="H89" s="929"/>
      <c r="I89" s="1080"/>
      <c r="J89" s="1081"/>
      <c r="K89" s="1081"/>
      <c r="L89" s="1081"/>
      <c r="M89" s="1081"/>
      <c r="N89" s="928"/>
      <c r="O89" s="929"/>
      <c r="P89" s="1080"/>
      <c r="Q89" s="1081"/>
      <c r="R89" s="1081"/>
      <c r="S89" s="1081"/>
      <c r="T89" s="1081"/>
      <c r="U89" s="1081"/>
      <c r="V89" s="928"/>
      <c r="W89" s="929"/>
      <c r="X89" s="1083"/>
      <c r="Y89" s="879"/>
      <c r="Z89" s="879"/>
      <c r="AA89" s="879"/>
      <c r="AB89" s="1085"/>
      <c r="AC89" s="879"/>
      <c r="AD89" s="879"/>
      <c r="AE89" s="879"/>
      <c r="AF89" s="880"/>
      <c r="AG89" s="1075"/>
      <c r="AH89" s="1076"/>
      <c r="AI89" s="1076"/>
      <c r="AJ89" s="1076"/>
      <c r="AK89" s="1076"/>
      <c r="AL89" s="1076"/>
      <c r="AM89" s="1076"/>
      <c r="AN89" s="1076"/>
      <c r="AO89" s="1076"/>
      <c r="AP89" s="1076"/>
      <c r="AQ89" s="1076"/>
      <c r="AR89" s="1076"/>
      <c r="AS89" s="1077"/>
      <c r="BB89" s="310">
        <f>IF(AB88="☑",1,0)</f>
        <v>0</v>
      </c>
    </row>
    <row r="90" spans="1:74" x14ac:dyDescent="0.15">
      <c r="A90" s="1069"/>
      <c r="B90" s="1062"/>
      <c r="C90" s="1078"/>
      <c r="D90" s="1079"/>
      <c r="E90" s="1079"/>
      <c r="F90" s="1079"/>
      <c r="G90" s="1027" t="s">
        <v>134</v>
      </c>
      <c r="H90" s="1028"/>
      <c r="I90" s="1078"/>
      <c r="J90" s="1079"/>
      <c r="K90" s="1079"/>
      <c r="L90" s="1079"/>
      <c r="M90" s="1079"/>
      <c r="N90" s="1027" t="s">
        <v>519</v>
      </c>
      <c r="O90" s="1028"/>
      <c r="P90" s="1078"/>
      <c r="Q90" s="1079"/>
      <c r="R90" s="1079"/>
      <c r="S90" s="1079"/>
      <c r="T90" s="1079"/>
      <c r="U90" s="1079"/>
      <c r="V90" s="1027" t="s">
        <v>520</v>
      </c>
      <c r="W90" s="1028"/>
      <c r="X90" s="1082" t="s">
        <v>222</v>
      </c>
      <c r="Y90" s="1042" t="s">
        <v>521</v>
      </c>
      <c r="Z90" s="1042"/>
      <c r="AA90" s="1042"/>
      <c r="AB90" s="1084" t="s">
        <v>2045</v>
      </c>
      <c r="AC90" s="1042" t="s">
        <v>522</v>
      </c>
      <c r="AD90" s="1042"/>
      <c r="AE90" s="1042"/>
      <c r="AF90" s="1043"/>
      <c r="AG90" s="1072"/>
      <c r="AH90" s="1073"/>
      <c r="AI90" s="1073"/>
      <c r="AJ90" s="1073"/>
      <c r="AK90" s="1073"/>
      <c r="AL90" s="1073"/>
      <c r="AM90" s="1073"/>
      <c r="AN90" s="1073"/>
      <c r="AO90" s="1073"/>
      <c r="AP90" s="1073"/>
      <c r="AQ90" s="1073"/>
      <c r="AR90" s="1073"/>
      <c r="AS90" s="1074"/>
      <c r="AU90" s="386" t="str">
        <f>IF(BB90+BB91&gt;1,"※いずれか1つを選択","")</f>
        <v/>
      </c>
      <c r="BB90" s="310">
        <f>IF(X90="☑",1,0)</f>
        <v>0</v>
      </c>
      <c r="BR90" s="310" t="b">
        <v>1</v>
      </c>
    </row>
    <row r="91" spans="1:74" x14ac:dyDescent="0.15">
      <c r="A91" s="1069"/>
      <c r="B91" s="1062"/>
      <c r="C91" s="1080"/>
      <c r="D91" s="1081"/>
      <c r="E91" s="1081"/>
      <c r="F91" s="1081"/>
      <c r="G91" s="928"/>
      <c r="H91" s="929"/>
      <c r="I91" s="1080"/>
      <c r="J91" s="1081"/>
      <c r="K91" s="1081"/>
      <c r="L91" s="1081"/>
      <c r="M91" s="1081"/>
      <c r="N91" s="928"/>
      <c r="O91" s="929"/>
      <c r="P91" s="1080"/>
      <c r="Q91" s="1081"/>
      <c r="R91" s="1081"/>
      <c r="S91" s="1081"/>
      <c r="T91" s="1081"/>
      <c r="U91" s="1081"/>
      <c r="V91" s="928"/>
      <c r="W91" s="929"/>
      <c r="X91" s="1083"/>
      <c r="Y91" s="879"/>
      <c r="Z91" s="879"/>
      <c r="AA91" s="879"/>
      <c r="AB91" s="1085"/>
      <c r="AC91" s="879"/>
      <c r="AD91" s="879"/>
      <c r="AE91" s="879"/>
      <c r="AF91" s="880"/>
      <c r="AG91" s="1075"/>
      <c r="AH91" s="1076"/>
      <c r="AI91" s="1076"/>
      <c r="AJ91" s="1076"/>
      <c r="AK91" s="1076"/>
      <c r="AL91" s="1076"/>
      <c r="AM91" s="1076"/>
      <c r="AN91" s="1076"/>
      <c r="AO91" s="1076"/>
      <c r="AP91" s="1076"/>
      <c r="AQ91" s="1076"/>
      <c r="AR91" s="1076"/>
      <c r="AS91" s="1077"/>
      <c r="BB91" s="310">
        <f>IF(AB90="☑",1,0)</f>
        <v>0</v>
      </c>
    </row>
    <row r="92" spans="1:74" x14ac:dyDescent="0.15">
      <c r="A92" s="1069"/>
      <c r="B92" s="1062"/>
      <c r="C92" s="1078"/>
      <c r="D92" s="1079"/>
      <c r="E92" s="1079"/>
      <c r="F92" s="1079"/>
      <c r="G92" s="1027" t="s">
        <v>134</v>
      </c>
      <c r="H92" s="1028"/>
      <c r="I92" s="1078"/>
      <c r="J92" s="1079"/>
      <c r="K92" s="1079"/>
      <c r="L92" s="1079"/>
      <c r="M92" s="1079"/>
      <c r="N92" s="1027" t="s">
        <v>519</v>
      </c>
      <c r="O92" s="1028"/>
      <c r="P92" s="1078"/>
      <c r="Q92" s="1079"/>
      <c r="R92" s="1079"/>
      <c r="S92" s="1079"/>
      <c r="T92" s="1079"/>
      <c r="U92" s="1079"/>
      <c r="V92" s="1027" t="s">
        <v>520</v>
      </c>
      <c r="W92" s="1028"/>
      <c r="X92" s="1082" t="s">
        <v>222</v>
      </c>
      <c r="Y92" s="1042" t="s">
        <v>521</v>
      </c>
      <c r="Z92" s="1042"/>
      <c r="AA92" s="1042"/>
      <c r="AB92" s="1084" t="s">
        <v>2045</v>
      </c>
      <c r="AC92" s="1042" t="s">
        <v>522</v>
      </c>
      <c r="AD92" s="1042"/>
      <c r="AE92" s="1042"/>
      <c r="AF92" s="1043"/>
      <c r="AG92" s="1072"/>
      <c r="AH92" s="1073"/>
      <c r="AI92" s="1073"/>
      <c r="AJ92" s="1073"/>
      <c r="AK92" s="1073"/>
      <c r="AL92" s="1073"/>
      <c r="AM92" s="1073"/>
      <c r="AN92" s="1073"/>
      <c r="AO92" s="1073"/>
      <c r="AP92" s="1073"/>
      <c r="AQ92" s="1073"/>
      <c r="AR92" s="1073"/>
      <c r="AS92" s="1074"/>
      <c r="AU92" s="386" t="str">
        <f>IF(BB92+BB93&gt;1,"※いずれか1つを選択","")</f>
        <v/>
      </c>
      <c r="BB92" s="310">
        <f>IF(X92="☑",1,0)</f>
        <v>0</v>
      </c>
    </row>
    <row r="93" spans="1:74" x14ac:dyDescent="0.15">
      <c r="A93" s="1069"/>
      <c r="B93" s="1062"/>
      <c r="C93" s="1080"/>
      <c r="D93" s="1081"/>
      <c r="E93" s="1081"/>
      <c r="F93" s="1081"/>
      <c r="G93" s="928"/>
      <c r="H93" s="929"/>
      <c r="I93" s="1080"/>
      <c r="J93" s="1081"/>
      <c r="K93" s="1081"/>
      <c r="L93" s="1081"/>
      <c r="M93" s="1081"/>
      <c r="N93" s="928"/>
      <c r="O93" s="929"/>
      <c r="P93" s="1080"/>
      <c r="Q93" s="1081"/>
      <c r="R93" s="1081"/>
      <c r="S93" s="1081"/>
      <c r="T93" s="1081"/>
      <c r="U93" s="1081"/>
      <c r="V93" s="928"/>
      <c r="W93" s="929"/>
      <c r="X93" s="1083"/>
      <c r="Y93" s="879"/>
      <c r="Z93" s="879"/>
      <c r="AA93" s="879"/>
      <c r="AB93" s="1085"/>
      <c r="AC93" s="879"/>
      <c r="AD93" s="879"/>
      <c r="AE93" s="879"/>
      <c r="AF93" s="880"/>
      <c r="AG93" s="1075"/>
      <c r="AH93" s="1076"/>
      <c r="AI93" s="1076"/>
      <c r="AJ93" s="1076"/>
      <c r="AK93" s="1076"/>
      <c r="AL93" s="1076"/>
      <c r="AM93" s="1076"/>
      <c r="AN93" s="1076"/>
      <c r="AO93" s="1076"/>
      <c r="AP93" s="1076"/>
      <c r="AQ93" s="1076"/>
      <c r="AR93" s="1076"/>
      <c r="AS93" s="1077"/>
      <c r="BB93" s="310">
        <f>IF(AB92="☑",1,0)</f>
        <v>0</v>
      </c>
    </row>
    <row r="94" spans="1:74" x14ac:dyDescent="0.15">
      <c r="A94" s="1069"/>
      <c r="B94" s="1062"/>
      <c r="C94" s="1078"/>
      <c r="D94" s="1079"/>
      <c r="E94" s="1079"/>
      <c r="F94" s="1079"/>
      <c r="G94" s="1027" t="s">
        <v>134</v>
      </c>
      <c r="H94" s="1028"/>
      <c r="I94" s="1078"/>
      <c r="J94" s="1079"/>
      <c r="K94" s="1079"/>
      <c r="L94" s="1079"/>
      <c r="M94" s="1079"/>
      <c r="N94" s="1027" t="s">
        <v>519</v>
      </c>
      <c r="O94" s="1028"/>
      <c r="P94" s="1078"/>
      <c r="Q94" s="1079"/>
      <c r="R94" s="1079"/>
      <c r="S94" s="1079"/>
      <c r="T94" s="1079"/>
      <c r="U94" s="1079"/>
      <c r="V94" s="1027" t="s">
        <v>520</v>
      </c>
      <c r="W94" s="1028"/>
      <c r="X94" s="1082" t="s">
        <v>222</v>
      </c>
      <c r="Y94" s="1042" t="s">
        <v>521</v>
      </c>
      <c r="Z94" s="1042"/>
      <c r="AA94" s="1042"/>
      <c r="AB94" s="1084" t="s">
        <v>2045</v>
      </c>
      <c r="AC94" s="1042" t="s">
        <v>522</v>
      </c>
      <c r="AD94" s="1042"/>
      <c r="AE94" s="1042"/>
      <c r="AF94" s="1043"/>
      <c r="AG94" s="1072"/>
      <c r="AH94" s="1073"/>
      <c r="AI94" s="1073"/>
      <c r="AJ94" s="1073"/>
      <c r="AK94" s="1073"/>
      <c r="AL94" s="1073"/>
      <c r="AM94" s="1073"/>
      <c r="AN94" s="1073"/>
      <c r="AO94" s="1073"/>
      <c r="AP94" s="1073"/>
      <c r="AQ94" s="1073"/>
      <c r="AR94" s="1073"/>
      <c r="AS94" s="1074"/>
      <c r="AU94" s="386" t="str">
        <f>IF(BB94+BB95&gt;1,"※いずれか1つを選択","")</f>
        <v/>
      </c>
      <c r="BB94" s="310">
        <f>IF(X94="☑",1,0)</f>
        <v>0</v>
      </c>
      <c r="BV94" s="310" t="b">
        <v>1</v>
      </c>
    </row>
    <row r="95" spans="1:74" x14ac:dyDescent="0.15">
      <c r="A95" s="1069"/>
      <c r="B95" s="1062"/>
      <c r="C95" s="1080"/>
      <c r="D95" s="1081"/>
      <c r="E95" s="1081"/>
      <c r="F95" s="1081"/>
      <c r="G95" s="928"/>
      <c r="H95" s="929"/>
      <c r="I95" s="1080"/>
      <c r="J95" s="1081"/>
      <c r="K95" s="1081"/>
      <c r="L95" s="1081"/>
      <c r="M95" s="1081"/>
      <c r="N95" s="928"/>
      <c r="O95" s="929"/>
      <c r="P95" s="1080"/>
      <c r="Q95" s="1081"/>
      <c r="R95" s="1081"/>
      <c r="S95" s="1081"/>
      <c r="T95" s="1081"/>
      <c r="U95" s="1081"/>
      <c r="V95" s="928"/>
      <c r="W95" s="929"/>
      <c r="X95" s="1083"/>
      <c r="Y95" s="879"/>
      <c r="Z95" s="879"/>
      <c r="AA95" s="879"/>
      <c r="AB95" s="1085"/>
      <c r="AC95" s="879"/>
      <c r="AD95" s="879"/>
      <c r="AE95" s="879"/>
      <c r="AF95" s="880"/>
      <c r="AG95" s="1075"/>
      <c r="AH95" s="1076"/>
      <c r="AI95" s="1076"/>
      <c r="AJ95" s="1076"/>
      <c r="AK95" s="1076"/>
      <c r="AL95" s="1076"/>
      <c r="AM95" s="1076"/>
      <c r="AN95" s="1076"/>
      <c r="AO95" s="1076"/>
      <c r="AP95" s="1076"/>
      <c r="AQ95" s="1076"/>
      <c r="AR95" s="1076"/>
      <c r="AS95" s="1077"/>
      <c r="BB95" s="310">
        <f>IF(AB94="☑",1,0)</f>
        <v>0</v>
      </c>
    </row>
    <row r="96" spans="1:74" x14ac:dyDescent="0.15">
      <c r="A96" s="1069"/>
      <c r="B96" s="1062"/>
      <c r="C96" s="1078"/>
      <c r="D96" s="1079"/>
      <c r="E96" s="1079"/>
      <c r="F96" s="1079"/>
      <c r="G96" s="1027" t="s">
        <v>134</v>
      </c>
      <c r="H96" s="1028"/>
      <c r="I96" s="1078"/>
      <c r="J96" s="1079"/>
      <c r="K96" s="1079"/>
      <c r="L96" s="1079"/>
      <c r="M96" s="1079"/>
      <c r="N96" s="1027" t="s">
        <v>519</v>
      </c>
      <c r="O96" s="1028"/>
      <c r="P96" s="1078"/>
      <c r="Q96" s="1079"/>
      <c r="R96" s="1079"/>
      <c r="S96" s="1079"/>
      <c r="T96" s="1079"/>
      <c r="U96" s="1079"/>
      <c r="V96" s="1027" t="s">
        <v>520</v>
      </c>
      <c r="W96" s="1028"/>
      <c r="X96" s="1082" t="s">
        <v>222</v>
      </c>
      <c r="Y96" s="1042" t="s">
        <v>521</v>
      </c>
      <c r="Z96" s="1042"/>
      <c r="AA96" s="1042"/>
      <c r="AB96" s="1084" t="s">
        <v>2045</v>
      </c>
      <c r="AC96" s="1042" t="s">
        <v>522</v>
      </c>
      <c r="AD96" s="1042"/>
      <c r="AE96" s="1042"/>
      <c r="AF96" s="1043"/>
      <c r="AG96" s="1072"/>
      <c r="AH96" s="1073"/>
      <c r="AI96" s="1073"/>
      <c r="AJ96" s="1073"/>
      <c r="AK96" s="1073"/>
      <c r="AL96" s="1073"/>
      <c r="AM96" s="1073"/>
      <c r="AN96" s="1073"/>
      <c r="AO96" s="1073"/>
      <c r="AP96" s="1073"/>
      <c r="AQ96" s="1073"/>
      <c r="AR96" s="1073"/>
      <c r="AS96" s="1074"/>
      <c r="AU96" s="386" t="str">
        <f>IF(BB96+BB97&gt;1,"※いずれか1つを選択","")</f>
        <v/>
      </c>
      <c r="BB96" s="310">
        <f>IF(X96="☑",1,0)</f>
        <v>0</v>
      </c>
    </row>
    <row r="97" spans="1:74" x14ac:dyDescent="0.15">
      <c r="A97" s="1069"/>
      <c r="B97" s="1062"/>
      <c r="C97" s="1080"/>
      <c r="D97" s="1081"/>
      <c r="E97" s="1081"/>
      <c r="F97" s="1081"/>
      <c r="G97" s="928"/>
      <c r="H97" s="929"/>
      <c r="I97" s="1080"/>
      <c r="J97" s="1081"/>
      <c r="K97" s="1081"/>
      <c r="L97" s="1081"/>
      <c r="M97" s="1081"/>
      <c r="N97" s="928"/>
      <c r="O97" s="929"/>
      <c r="P97" s="1080"/>
      <c r="Q97" s="1081"/>
      <c r="R97" s="1081"/>
      <c r="S97" s="1081"/>
      <c r="T97" s="1081"/>
      <c r="U97" s="1081"/>
      <c r="V97" s="928"/>
      <c r="W97" s="929"/>
      <c r="X97" s="1083"/>
      <c r="Y97" s="879"/>
      <c r="Z97" s="879"/>
      <c r="AA97" s="879"/>
      <c r="AB97" s="1085"/>
      <c r="AC97" s="879"/>
      <c r="AD97" s="879"/>
      <c r="AE97" s="879"/>
      <c r="AF97" s="880"/>
      <c r="AG97" s="1075"/>
      <c r="AH97" s="1076"/>
      <c r="AI97" s="1076"/>
      <c r="AJ97" s="1076"/>
      <c r="AK97" s="1076"/>
      <c r="AL97" s="1076"/>
      <c r="AM97" s="1076"/>
      <c r="AN97" s="1076"/>
      <c r="AO97" s="1076"/>
      <c r="AP97" s="1076"/>
      <c r="AQ97" s="1076"/>
      <c r="AR97" s="1076"/>
      <c r="AS97" s="1077"/>
      <c r="BB97" s="310">
        <f>IF(AB96="☑",1,0)</f>
        <v>0</v>
      </c>
    </row>
    <row r="98" spans="1:74" x14ac:dyDescent="0.15">
      <c r="A98" s="1069"/>
      <c r="B98" s="1062"/>
      <c r="C98" s="1078"/>
      <c r="D98" s="1079"/>
      <c r="E98" s="1079"/>
      <c r="F98" s="1079"/>
      <c r="G98" s="1027" t="s">
        <v>134</v>
      </c>
      <c r="H98" s="1028"/>
      <c r="I98" s="1078"/>
      <c r="J98" s="1079"/>
      <c r="K98" s="1079"/>
      <c r="L98" s="1079"/>
      <c r="M98" s="1079"/>
      <c r="N98" s="1027" t="s">
        <v>519</v>
      </c>
      <c r="O98" s="1028"/>
      <c r="P98" s="1078"/>
      <c r="Q98" s="1079"/>
      <c r="R98" s="1079"/>
      <c r="S98" s="1079"/>
      <c r="T98" s="1079"/>
      <c r="U98" s="1079"/>
      <c r="V98" s="1027" t="s">
        <v>520</v>
      </c>
      <c r="W98" s="1028"/>
      <c r="X98" s="1082" t="s">
        <v>222</v>
      </c>
      <c r="Y98" s="1042" t="s">
        <v>521</v>
      </c>
      <c r="Z98" s="1042"/>
      <c r="AA98" s="1042"/>
      <c r="AB98" s="1084" t="s">
        <v>2045</v>
      </c>
      <c r="AC98" s="1042" t="s">
        <v>522</v>
      </c>
      <c r="AD98" s="1042"/>
      <c r="AE98" s="1042"/>
      <c r="AF98" s="1043"/>
      <c r="AG98" s="1072"/>
      <c r="AH98" s="1073"/>
      <c r="AI98" s="1073"/>
      <c r="AJ98" s="1073"/>
      <c r="AK98" s="1073"/>
      <c r="AL98" s="1073"/>
      <c r="AM98" s="1073"/>
      <c r="AN98" s="1073"/>
      <c r="AO98" s="1073"/>
      <c r="AP98" s="1073"/>
      <c r="AQ98" s="1073"/>
      <c r="AR98" s="1073"/>
      <c r="AS98" s="1074"/>
      <c r="AU98" s="386" t="str">
        <f>IF(BB98+BB99&gt;1,"※いずれか1つを選択","")</f>
        <v/>
      </c>
      <c r="BB98" s="310">
        <f>IF(X98="☑",1,0)</f>
        <v>0</v>
      </c>
      <c r="BR98" s="310" t="b">
        <v>0</v>
      </c>
    </row>
    <row r="99" spans="1:74" x14ac:dyDescent="0.15">
      <c r="A99" s="1069"/>
      <c r="B99" s="1062"/>
      <c r="C99" s="1080"/>
      <c r="D99" s="1081"/>
      <c r="E99" s="1081"/>
      <c r="F99" s="1081"/>
      <c r="G99" s="928"/>
      <c r="H99" s="929"/>
      <c r="I99" s="1080"/>
      <c r="J99" s="1081"/>
      <c r="K99" s="1081"/>
      <c r="L99" s="1081"/>
      <c r="M99" s="1081"/>
      <c r="N99" s="928"/>
      <c r="O99" s="929"/>
      <c r="P99" s="1080"/>
      <c r="Q99" s="1081"/>
      <c r="R99" s="1081"/>
      <c r="S99" s="1081"/>
      <c r="T99" s="1081"/>
      <c r="U99" s="1081"/>
      <c r="V99" s="928"/>
      <c r="W99" s="929"/>
      <c r="X99" s="1083"/>
      <c r="Y99" s="879"/>
      <c r="Z99" s="879"/>
      <c r="AA99" s="879"/>
      <c r="AB99" s="1085"/>
      <c r="AC99" s="879"/>
      <c r="AD99" s="879"/>
      <c r="AE99" s="879"/>
      <c r="AF99" s="880"/>
      <c r="AG99" s="1075"/>
      <c r="AH99" s="1076"/>
      <c r="AI99" s="1076"/>
      <c r="AJ99" s="1076"/>
      <c r="AK99" s="1076"/>
      <c r="AL99" s="1076"/>
      <c r="AM99" s="1076"/>
      <c r="AN99" s="1076"/>
      <c r="AO99" s="1076"/>
      <c r="AP99" s="1076"/>
      <c r="AQ99" s="1076"/>
      <c r="AR99" s="1076"/>
      <c r="AS99" s="1077"/>
      <c r="BB99" s="310">
        <f>IF(AB98="☑",1,0)</f>
        <v>0</v>
      </c>
    </row>
    <row r="100" spans="1:74" x14ac:dyDescent="0.15">
      <c r="A100" s="1069"/>
      <c r="B100" s="1062"/>
      <c r="C100" s="1078"/>
      <c r="D100" s="1079"/>
      <c r="E100" s="1079"/>
      <c r="F100" s="1079"/>
      <c r="G100" s="1027" t="s">
        <v>134</v>
      </c>
      <c r="H100" s="1028"/>
      <c r="I100" s="1078"/>
      <c r="J100" s="1079"/>
      <c r="K100" s="1079"/>
      <c r="L100" s="1079"/>
      <c r="M100" s="1079"/>
      <c r="N100" s="1027" t="s">
        <v>519</v>
      </c>
      <c r="O100" s="1028"/>
      <c r="P100" s="1078"/>
      <c r="Q100" s="1079"/>
      <c r="R100" s="1079"/>
      <c r="S100" s="1079"/>
      <c r="T100" s="1079"/>
      <c r="U100" s="1079"/>
      <c r="V100" s="1027" t="s">
        <v>520</v>
      </c>
      <c r="W100" s="1028"/>
      <c r="X100" s="1082" t="s">
        <v>222</v>
      </c>
      <c r="Y100" s="1042" t="s">
        <v>521</v>
      </c>
      <c r="Z100" s="1042"/>
      <c r="AA100" s="1042"/>
      <c r="AB100" s="1084" t="s">
        <v>2045</v>
      </c>
      <c r="AC100" s="1042" t="s">
        <v>522</v>
      </c>
      <c r="AD100" s="1042"/>
      <c r="AE100" s="1042"/>
      <c r="AF100" s="1043"/>
      <c r="AG100" s="1072"/>
      <c r="AH100" s="1073"/>
      <c r="AI100" s="1073"/>
      <c r="AJ100" s="1073"/>
      <c r="AK100" s="1073"/>
      <c r="AL100" s="1073"/>
      <c r="AM100" s="1073"/>
      <c r="AN100" s="1073"/>
      <c r="AO100" s="1073"/>
      <c r="AP100" s="1073"/>
      <c r="AQ100" s="1073"/>
      <c r="AR100" s="1073"/>
      <c r="AS100" s="1074"/>
      <c r="AU100" s="386" t="str">
        <f>IF(BB100+BB101&gt;1,"※いずれか1つを選択","")</f>
        <v/>
      </c>
      <c r="BB100" s="310">
        <f>IF(X100="☑",1,0)</f>
        <v>0</v>
      </c>
      <c r="BV100" s="310" t="b">
        <v>1</v>
      </c>
    </row>
    <row r="101" spans="1:74" x14ac:dyDescent="0.15">
      <c r="A101" s="1071"/>
      <c r="B101" s="1064"/>
      <c r="C101" s="1080"/>
      <c r="D101" s="1081"/>
      <c r="E101" s="1081"/>
      <c r="F101" s="1081"/>
      <c r="G101" s="928"/>
      <c r="H101" s="929"/>
      <c r="I101" s="1080"/>
      <c r="J101" s="1081"/>
      <c r="K101" s="1081"/>
      <c r="L101" s="1081"/>
      <c r="M101" s="1081"/>
      <c r="N101" s="928"/>
      <c r="O101" s="929"/>
      <c r="P101" s="1080"/>
      <c r="Q101" s="1081"/>
      <c r="R101" s="1081"/>
      <c r="S101" s="1081"/>
      <c r="T101" s="1081"/>
      <c r="U101" s="1081"/>
      <c r="V101" s="928"/>
      <c r="W101" s="929"/>
      <c r="X101" s="1083"/>
      <c r="Y101" s="879"/>
      <c r="Z101" s="879"/>
      <c r="AA101" s="879"/>
      <c r="AB101" s="1085"/>
      <c r="AC101" s="879"/>
      <c r="AD101" s="879"/>
      <c r="AE101" s="879"/>
      <c r="AF101" s="880"/>
      <c r="AG101" s="1075"/>
      <c r="AH101" s="1076"/>
      <c r="AI101" s="1076"/>
      <c r="AJ101" s="1076"/>
      <c r="AK101" s="1076"/>
      <c r="AL101" s="1076"/>
      <c r="AM101" s="1076"/>
      <c r="AN101" s="1076"/>
      <c r="AO101" s="1076"/>
      <c r="AP101" s="1076"/>
      <c r="AQ101" s="1076"/>
      <c r="AR101" s="1076"/>
      <c r="AS101" s="1077"/>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523</v>
      </c>
      <c r="B103" s="156"/>
      <c r="C103" s="156"/>
      <c r="D103" s="174">
        <v>1</v>
      </c>
      <c r="E103" s="156" t="s">
        <v>524</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525</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526</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527</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528</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529</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530</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531</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532</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533</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534</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539</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099" t="s">
        <v>2112</v>
      </c>
      <c r="AE1" s="1100"/>
      <c r="AF1" s="1100"/>
      <c r="AG1" s="1100"/>
      <c r="AH1" s="1100"/>
      <c r="AI1" s="1101"/>
      <c r="AJ1" s="1110" t="s">
        <v>2115</v>
      </c>
      <c r="AK1" s="1111"/>
      <c r="AL1" s="1111"/>
      <c r="AM1" s="1111"/>
      <c r="AN1" s="1111"/>
      <c r="AO1" s="1111"/>
      <c r="AP1" s="1111"/>
      <c r="AQ1" s="1111"/>
      <c r="AR1" s="1111"/>
      <c r="AS1" s="1112"/>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099" t="s">
        <v>540</v>
      </c>
      <c r="AE2" s="1100"/>
      <c r="AF2" s="1100"/>
      <c r="AG2" s="1100"/>
      <c r="AH2" s="1100"/>
      <c r="AI2" s="1101"/>
      <c r="AJ2" s="1113"/>
      <c r="AK2" s="1114"/>
      <c r="AL2" s="1114"/>
      <c r="AM2" s="1114"/>
      <c r="AN2" s="1114"/>
      <c r="AO2" s="1114"/>
      <c r="AP2" s="1114"/>
      <c r="AQ2" s="1114"/>
      <c r="AR2" s="1114"/>
      <c r="AS2" s="1115"/>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099" t="s">
        <v>541</v>
      </c>
      <c r="AE3" s="1100"/>
      <c r="AF3" s="1100"/>
      <c r="AG3" s="1100"/>
      <c r="AH3" s="1100"/>
      <c r="AI3" s="1101"/>
      <c r="AJ3" s="1102"/>
      <c r="AK3" s="1103"/>
      <c r="AL3" s="1103"/>
      <c r="AM3" s="1103"/>
      <c r="AN3" s="1103"/>
      <c r="AO3" s="1103"/>
      <c r="AP3" s="1103"/>
      <c r="AQ3" s="1103"/>
      <c r="AR3" s="1103"/>
      <c r="AS3" s="1104"/>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099"/>
      <c r="AE4" s="1100"/>
      <c r="AF4" s="1100"/>
      <c r="AG4" s="1100"/>
      <c r="AH4" s="1100"/>
      <c r="AI4" s="1101"/>
      <c r="AJ4" s="1105"/>
      <c r="AK4" s="1106"/>
      <c r="AL4" s="1106"/>
      <c r="AM4" s="1106"/>
      <c r="AN4" s="1106"/>
      <c r="AO4" s="1106"/>
      <c r="AP4" s="1106"/>
      <c r="AQ4" s="1106"/>
      <c r="AR4" s="1106"/>
      <c r="AS4" s="1107"/>
    </row>
    <row r="5" spans="1:45" ht="9.9499999999999993" customHeight="1" x14ac:dyDescent="0.15">
      <c r="A5" s="197"/>
      <c r="B5" s="197"/>
      <c r="C5" s="197"/>
      <c r="D5" s="197"/>
      <c r="E5" s="197"/>
      <c r="F5" s="197"/>
      <c r="G5" s="197"/>
      <c r="H5" s="197"/>
      <c r="I5" s="197"/>
      <c r="J5" s="197"/>
      <c r="K5" s="197"/>
      <c r="L5" s="197"/>
      <c r="M5" s="197"/>
      <c r="N5" s="197"/>
      <c r="O5" s="197"/>
      <c r="P5" s="1108" t="s">
        <v>542</v>
      </c>
      <c r="Q5" s="1108"/>
      <c r="R5" s="1108"/>
      <c r="S5" s="1108"/>
      <c r="T5" s="1108"/>
      <c r="U5" s="1108"/>
      <c r="V5" s="1108"/>
      <c r="W5" s="1108"/>
      <c r="X5" s="1108"/>
      <c r="Y5" s="1108"/>
      <c r="Z5" s="1108"/>
      <c r="AA5" s="1108"/>
      <c r="AB5" s="1108"/>
      <c r="AC5" s="1108"/>
      <c r="AD5" s="1099" t="s">
        <v>543</v>
      </c>
      <c r="AE5" s="1100"/>
      <c r="AF5" s="1100"/>
      <c r="AG5" s="1100"/>
      <c r="AH5" s="1100"/>
      <c r="AI5" s="1101"/>
      <c r="AJ5" s="1102"/>
      <c r="AK5" s="1103"/>
      <c r="AL5" s="1103"/>
      <c r="AM5" s="1103"/>
      <c r="AN5" s="1103"/>
      <c r="AO5" s="1103"/>
      <c r="AP5" s="1103"/>
      <c r="AQ5" s="1103"/>
      <c r="AR5" s="1103"/>
      <c r="AS5" s="1104"/>
    </row>
    <row r="6" spans="1:45" ht="9.9499999999999993" customHeight="1" x14ac:dyDescent="0.15">
      <c r="A6" s="197"/>
      <c r="B6" s="197"/>
      <c r="C6" s="197"/>
      <c r="D6" s="197"/>
      <c r="E6" s="197"/>
      <c r="F6" s="197"/>
      <c r="G6" s="197"/>
      <c r="H6" s="197"/>
      <c r="I6" s="197"/>
      <c r="J6" s="197"/>
      <c r="K6" s="197"/>
      <c r="L6" s="197"/>
      <c r="M6" s="197"/>
      <c r="N6" s="197"/>
      <c r="O6" s="197"/>
      <c r="P6" s="1108"/>
      <c r="Q6" s="1108"/>
      <c r="R6" s="1108"/>
      <c r="S6" s="1108"/>
      <c r="T6" s="1108"/>
      <c r="U6" s="1108"/>
      <c r="V6" s="1108"/>
      <c r="W6" s="1108"/>
      <c r="X6" s="1108"/>
      <c r="Y6" s="1108"/>
      <c r="Z6" s="1108"/>
      <c r="AA6" s="1108"/>
      <c r="AB6" s="1108"/>
      <c r="AC6" s="1108"/>
      <c r="AD6" s="1099"/>
      <c r="AE6" s="1100"/>
      <c r="AF6" s="1100"/>
      <c r="AG6" s="1100"/>
      <c r="AH6" s="1100"/>
      <c r="AI6" s="1101"/>
      <c r="AJ6" s="1105"/>
      <c r="AK6" s="1106"/>
      <c r="AL6" s="1106"/>
      <c r="AM6" s="1106"/>
      <c r="AN6" s="1106"/>
      <c r="AO6" s="1106"/>
      <c r="AP6" s="1106"/>
      <c r="AQ6" s="1106"/>
      <c r="AR6" s="1106"/>
      <c r="AS6" s="1107"/>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099" t="s">
        <v>544</v>
      </c>
      <c r="AE7" s="1100"/>
      <c r="AF7" s="1100"/>
      <c r="AG7" s="1100"/>
      <c r="AH7" s="1100"/>
      <c r="AI7" s="1101"/>
      <c r="AJ7" s="1102"/>
      <c r="AK7" s="1103"/>
      <c r="AL7" s="1103"/>
      <c r="AM7" s="1103"/>
      <c r="AN7" s="1103"/>
      <c r="AO7" s="1103"/>
      <c r="AP7" s="1103"/>
      <c r="AQ7" s="1103"/>
      <c r="AR7" s="1103"/>
      <c r="AS7" s="1104"/>
    </row>
    <row r="8" spans="1:45" ht="9.9499999999999993" customHeight="1" x14ac:dyDescent="0.15">
      <c r="A8" s="197"/>
      <c r="B8" s="197"/>
      <c r="C8" s="197"/>
      <c r="D8" s="197"/>
      <c r="E8" s="197"/>
      <c r="F8" s="197"/>
      <c r="G8" s="197"/>
      <c r="H8" s="197"/>
      <c r="I8" s="197"/>
      <c r="J8" s="197"/>
      <c r="K8" s="197"/>
      <c r="L8" s="197"/>
      <c r="M8" s="197"/>
      <c r="N8" s="197"/>
      <c r="O8" s="197"/>
      <c r="P8" s="1109" t="s">
        <v>545</v>
      </c>
      <c r="Q8" s="1109"/>
      <c r="R8" s="1109"/>
      <c r="S8" s="1109"/>
      <c r="T8" s="1109"/>
      <c r="U8" s="1109"/>
      <c r="V8" s="1109"/>
      <c r="W8" s="1109"/>
      <c r="X8" s="1109"/>
      <c r="Y8" s="1109"/>
      <c r="Z8" s="1109"/>
      <c r="AA8" s="1109"/>
      <c r="AB8" s="1109"/>
      <c r="AC8" s="1109"/>
      <c r="AD8" s="1099"/>
      <c r="AE8" s="1100"/>
      <c r="AF8" s="1100"/>
      <c r="AG8" s="1100"/>
      <c r="AH8" s="1100"/>
      <c r="AI8" s="1101"/>
      <c r="AJ8" s="1105"/>
      <c r="AK8" s="1106"/>
      <c r="AL8" s="1106"/>
      <c r="AM8" s="1106"/>
      <c r="AN8" s="1106"/>
      <c r="AO8" s="1106"/>
      <c r="AP8" s="1106"/>
      <c r="AQ8" s="1106"/>
      <c r="AR8" s="1106"/>
      <c r="AS8" s="1107"/>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6" t="s">
        <v>546</v>
      </c>
      <c r="AE9" s="1117"/>
      <c r="AF9" s="1117"/>
      <c r="AG9" s="1120" t="s">
        <v>547</v>
      </c>
      <c r="AH9" s="1120"/>
      <c r="AI9" s="1103"/>
      <c r="AJ9" s="1103"/>
      <c r="AK9" s="1103"/>
      <c r="AL9" s="200" t="s">
        <v>494</v>
      </c>
      <c r="AM9" s="1103"/>
      <c r="AN9" s="1103"/>
      <c r="AO9" s="1103"/>
      <c r="AP9" s="200" t="s">
        <v>494</v>
      </c>
      <c r="AQ9" s="1103"/>
      <c r="AR9" s="1103"/>
      <c r="AS9" s="1104"/>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18"/>
      <c r="AE10" s="1119"/>
      <c r="AF10" s="1119"/>
      <c r="AG10" s="1119" t="s">
        <v>548</v>
      </c>
      <c r="AH10" s="1119"/>
      <c r="AI10" s="1106"/>
      <c r="AJ10" s="1106"/>
      <c r="AK10" s="1106"/>
      <c r="AL10" s="201" t="s">
        <v>494</v>
      </c>
      <c r="AM10" s="1106"/>
      <c r="AN10" s="1106"/>
      <c r="AO10" s="1106"/>
      <c r="AP10" s="201" t="s">
        <v>494</v>
      </c>
      <c r="AQ10" s="1106"/>
      <c r="AR10" s="1106"/>
      <c r="AS10" s="1107"/>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22" t="s">
        <v>2506</v>
      </c>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56"/>
    </row>
    <row r="13" spans="1:45" x14ac:dyDescent="0.15">
      <c r="A13" s="197"/>
      <c r="B13" s="1122"/>
      <c r="C13" s="1122"/>
      <c r="D13" s="1122"/>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56"/>
    </row>
    <row r="14" spans="1:45" x14ac:dyDescent="0.15">
      <c r="A14" s="203"/>
      <c r="B14" s="1122"/>
      <c r="C14" s="1122"/>
      <c r="D14" s="1122"/>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203"/>
    </row>
    <row r="15" spans="1:45" x14ac:dyDescent="0.15">
      <c r="A15" s="197"/>
      <c r="B15" s="1122"/>
      <c r="C15" s="1122"/>
      <c r="D15" s="1122"/>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56"/>
    </row>
    <row r="16" spans="1:45" ht="6" customHeight="1" x14ac:dyDescent="0.15">
      <c r="A16" s="203"/>
      <c r="B16" s="1122"/>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203"/>
    </row>
    <row r="17" spans="1:45" ht="6" customHeight="1" x14ac:dyDescent="0.15">
      <c r="A17" s="203"/>
      <c r="B17" s="1122"/>
      <c r="C17" s="1122"/>
      <c r="D17" s="1122"/>
      <c r="E17" s="1122"/>
      <c r="F17" s="1122"/>
      <c r="G17" s="1122"/>
      <c r="H17" s="1122"/>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203"/>
    </row>
    <row r="18" spans="1:45" x14ac:dyDescent="0.15">
      <c r="A18" s="197"/>
      <c r="B18" s="1123" t="s">
        <v>2</v>
      </c>
      <c r="C18" s="1123"/>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23"/>
      <c r="AS18" s="156"/>
    </row>
    <row r="19" spans="1:45" x14ac:dyDescent="0.15">
      <c r="A19" s="197"/>
      <c r="B19" s="1123" t="s">
        <v>2719</v>
      </c>
      <c r="C19" s="1123"/>
      <c r="D19" s="1123"/>
      <c r="E19" s="1123"/>
      <c r="F19" s="1123"/>
      <c r="G19" s="1123"/>
      <c r="H19" s="1123"/>
      <c r="I19" s="1123"/>
      <c r="J19" s="1123"/>
      <c r="K19" s="1123"/>
      <c r="L19" s="1123"/>
      <c r="M19" s="1123"/>
      <c r="N19" s="1123"/>
      <c r="O19" s="1123"/>
      <c r="P19" s="1123"/>
      <c r="Q19" s="1123"/>
      <c r="R19" s="1123"/>
      <c r="S19" s="1123"/>
      <c r="T19" s="1123"/>
      <c r="U19" s="1123"/>
      <c r="V19" s="1123"/>
      <c r="W19" s="1123"/>
      <c r="X19" s="1123"/>
      <c r="Y19" s="1123"/>
      <c r="Z19" s="1123"/>
      <c r="AA19" s="1123"/>
      <c r="AB19" s="1123"/>
      <c r="AC19" s="1123"/>
      <c r="AD19" s="1123"/>
      <c r="AE19" s="1123"/>
      <c r="AF19" s="1123"/>
      <c r="AG19" s="1123"/>
      <c r="AH19" s="1123"/>
      <c r="AI19" s="1123"/>
      <c r="AJ19" s="1123"/>
      <c r="AK19" s="1123"/>
      <c r="AL19" s="1123"/>
      <c r="AM19" s="1123"/>
      <c r="AN19" s="1123"/>
      <c r="AO19" s="1123"/>
      <c r="AP19" s="1123"/>
      <c r="AQ19" s="1123"/>
      <c r="AR19" s="1123"/>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1" t="s">
        <v>2132</v>
      </c>
      <c r="AB20" s="1121"/>
      <c r="AC20" s="1121"/>
      <c r="AD20" s="1121"/>
      <c r="AE20" s="561"/>
      <c r="AF20" s="561"/>
      <c r="AG20" s="562" t="s">
        <v>4</v>
      </c>
      <c r="AH20" s="562"/>
      <c r="AI20" s="561"/>
      <c r="AJ20" s="561"/>
      <c r="AK20" s="562" t="s">
        <v>5</v>
      </c>
      <c r="AL20" s="562"/>
      <c r="AM20" s="694"/>
      <c r="AN20" s="694"/>
      <c r="AO20" s="1109" t="s">
        <v>6</v>
      </c>
      <c r="AP20" s="1109"/>
      <c r="AQ20" s="156"/>
      <c r="AR20" s="156"/>
      <c r="AS20" s="156"/>
    </row>
    <row r="21" spans="1:45" x14ac:dyDescent="0.15">
      <c r="A21" s="156"/>
      <c r="B21" s="156"/>
      <c r="C21" s="156"/>
      <c r="D21" s="156"/>
      <c r="E21" s="156"/>
      <c r="F21" s="156"/>
      <c r="G21" s="156"/>
      <c r="H21" s="156"/>
      <c r="I21" s="156"/>
      <c r="J21" s="156"/>
      <c r="K21" s="156"/>
      <c r="L21" s="156"/>
      <c r="M21" s="156"/>
      <c r="N21" s="156"/>
      <c r="O21" s="197" t="s">
        <v>549</v>
      </c>
      <c r="P21" s="156"/>
      <c r="R21" s="156"/>
      <c r="S21" s="156"/>
      <c r="T21" s="204"/>
      <c r="U21" s="204"/>
      <c r="V21" s="204"/>
      <c r="W21" s="1124" t="str">
        <f>IF(ISBLANK('確認(1面)'!V18),"",'確認(1面)'!V18)</f>
        <v/>
      </c>
      <c r="X21" s="1124"/>
      <c r="Y21" s="1124"/>
      <c r="Z21" s="1124"/>
      <c r="AA21" s="1124"/>
      <c r="AB21" s="1124"/>
      <c r="AC21" s="1124"/>
      <c r="AD21" s="1124"/>
      <c r="AE21" s="1124"/>
      <c r="AF21" s="1124"/>
      <c r="AG21" s="1124"/>
      <c r="AH21" s="1124"/>
      <c r="AI21" s="1124"/>
      <c r="AJ21" s="1124"/>
      <c r="AK21" s="1124"/>
      <c r="AL21" s="1124"/>
      <c r="AM21" s="1124"/>
      <c r="AN21" s="1124"/>
      <c r="AO21" s="1124"/>
      <c r="AP21" s="204"/>
      <c r="AQ21" s="1125"/>
      <c r="AR21" s="1125"/>
      <c r="AS21" s="1125"/>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24" t="str">
        <f>IF(ISBLANK('確認(1面)'!V19),"",'確認(1面)'!V19)</f>
        <v/>
      </c>
      <c r="X22" s="1124"/>
      <c r="Y22" s="1124"/>
      <c r="Z22" s="1124"/>
      <c r="AA22" s="1124"/>
      <c r="AB22" s="1124"/>
      <c r="AC22" s="1124"/>
      <c r="AD22" s="1124"/>
      <c r="AE22" s="1124"/>
      <c r="AF22" s="1124"/>
      <c r="AG22" s="1124"/>
      <c r="AH22" s="1124"/>
      <c r="AI22" s="1124"/>
      <c r="AJ22" s="1124"/>
      <c r="AK22" s="1124"/>
      <c r="AL22" s="1124"/>
      <c r="AM22" s="1124"/>
      <c r="AN22" s="1124"/>
      <c r="AO22" s="1124"/>
      <c r="AP22" s="204"/>
      <c r="AQ22" s="1125"/>
      <c r="AR22" s="1125"/>
      <c r="AS22" s="1125"/>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27"/>
      <c r="X23" s="1127"/>
      <c r="Y23" s="1127"/>
      <c r="Z23" s="1127"/>
      <c r="AA23" s="1127"/>
      <c r="AB23" s="1127"/>
      <c r="AC23" s="1127"/>
      <c r="AD23" s="1127"/>
      <c r="AE23" s="1127"/>
      <c r="AF23" s="1127"/>
      <c r="AG23" s="1127"/>
      <c r="AH23" s="1127"/>
      <c r="AI23" s="1127"/>
      <c r="AJ23" s="1127"/>
      <c r="AK23" s="1127"/>
      <c r="AL23" s="1127"/>
      <c r="AM23" s="1127"/>
      <c r="AN23" s="1127"/>
      <c r="AO23" s="1127"/>
      <c r="AP23" s="206"/>
      <c r="AQ23" s="1126"/>
      <c r="AR23" s="1126"/>
      <c r="AS23" s="1126"/>
    </row>
    <row r="24" spans="1:45" x14ac:dyDescent="0.15">
      <c r="A24" s="185"/>
      <c r="B24" s="185" t="s">
        <v>550</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551</v>
      </c>
      <c r="P25" s="197"/>
      <c r="Q25" s="197"/>
      <c r="R25" s="197"/>
      <c r="S25" s="156"/>
      <c r="T25" s="204"/>
      <c r="U25" s="204"/>
      <c r="V25" s="204"/>
      <c r="W25" s="1131" t="str">
        <f>IF(ISBLANK(J137),"",J137)</f>
        <v/>
      </c>
      <c r="X25" s="1131"/>
      <c r="Y25" s="1131"/>
      <c r="Z25" s="1131"/>
      <c r="AA25" s="1131"/>
      <c r="AB25" s="1131"/>
      <c r="AC25" s="1131"/>
      <c r="AD25" s="1131"/>
      <c r="AE25" s="1131"/>
      <c r="AF25" s="1131"/>
      <c r="AG25" s="1131"/>
      <c r="AH25" s="1131"/>
      <c r="AI25" s="1131"/>
      <c r="AJ25" s="1131"/>
      <c r="AK25" s="1131"/>
      <c r="AL25" s="1131"/>
      <c r="AM25" s="1131"/>
      <c r="AN25" s="1131"/>
      <c r="AO25" s="1131"/>
      <c r="AP25" s="207"/>
      <c r="AQ25" s="1125"/>
      <c r="AR25" s="1125"/>
      <c r="AS25" s="1125"/>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32"/>
      <c r="X26" s="1132"/>
      <c r="Y26" s="1132"/>
      <c r="Z26" s="1132"/>
      <c r="AA26" s="1132"/>
      <c r="AB26" s="1132"/>
      <c r="AC26" s="1132"/>
      <c r="AD26" s="1132"/>
      <c r="AE26" s="1132"/>
      <c r="AF26" s="1132"/>
      <c r="AG26" s="1132"/>
      <c r="AH26" s="1132"/>
      <c r="AI26" s="1132"/>
      <c r="AJ26" s="1132"/>
      <c r="AK26" s="1132"/>
      <c r="AL26" s="1132"/>
      <c r="AM26" s="1132"/>
      <c r="AN26" s="1132"/>
      <c r="AO26" s="1132"/>
      <c r="AP26" s="208"/>
      <c r="AQ26" s="1126"/>
      <c r="AR26" s="1126"/>
      <c r="AS26" s="1126"/>
    </row>
    <row r="27" spans="1:45" ht="13.5" customHeight="1" x14ac:dyDescent="0.15">
      <c r="A27" s="289"/>
      <c r="B27" s="289" t="s">
        <v>2512</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153" t="s">
        <v>222</v>
      </c>
      <c r="D28" s="1123" t="s">
        <v>2513</v>
      </c>
      <c r="E28" s="1123"/>
      <c r="F28" s="1123"/>
      <c r="G28" s="1123"/>
      <c r="H28" s="1123"/>
      <c r="I28" s="1123"/>
      <c r="J28" s="1123"/>
      <c r="K28" s="1123"/>
      <c r="L28" s="1123"/>
      <c r="M28" s="1123"/>
      <c r="N28" s="209"/>
      <c r="O28" s="209"/>
      <c r="P28" s="1153" t="s">
        <v>222</v>
      </c>
      <c r="Q28" s="1123" t="s">
        <v>2515</v>
      </c>
      <c r="R28" s="1123"/>
      <c r="S28" s="1123"/>
      <c r="T28" s="1123"/>
      <c r="U28" s="1123"/>
      <c r="V28" s="1123"/>
      <c r="W28" s="1123"/>
      <c r="X28" s="1123"/>
      <c r="Y28" s="1123"/>
      <c r="Z28" s="1123"/>
      <c r="AA28" s="1123"/>
      <c r="AB28" s="210"/>
      <c r="AC28" s="210"/>
      <c r="AD28" s="210"/>
      <c r="AE28" s="1153" t="s">
        <v>222</v>
      </c>
      <c r="AF28" s="1128" t="s">
        <v>2517</v>
      </c>
      <c r="AG28" s="1128"/>
      <c r="AH28" s="1128"/>
      <c r="AI28" s="1128"/>
      <c r="AJ28" s="1128"/>
      <c r="AK28" s="1128"/>
      <c r="AL28" s="1128"/>
      <c r="AM28" s="1128"/>
      <c r="AN28" s="1128"/>
      <c r="AO28" s="1128"/>
      <c r="AP28" s="1128"/>
      <c r="AQ28" s="1128"/>
      <c r="AR28" s="174"/>
      <c r="AS28" s="174"/>
    </row>
    <row r="29" spans="1:45" ht="6.95" customHeight="1" x14ac:dyDescent="0.15">
      <c r="A29" s="197"/>
      <c r="B29" s="197"/>
      <c r="C29" s="1153"/>
      <c r="D29" s="1123"/>
      <c r="E29" s="1123"/>
      <c r="F29" s="1123"/>
      <c r="G29" s="1123"/>
      <c r="H29" s="1123"/>
      <c r="I29" s="1123"/>
      <c r="J29" s="1123"/>
      <c r="K29" s="1123"/>
      <c r="L29" s="1123"/>
      <c r="M29" s="1123"/>
      <c r="N29" s="209"/>
      <c r="O29" s="209"/>
      <c r="P29" s="1153"/>
      <c r="Q29" s="1123"/>
      <c r="R29" s="1123"/>
      <c r="S29" s="1123"/>
      <c r="T29" s="1123"/>
      <c r="U29" s="1123"/>
      <c r="V29" s="1123"/>
      <c r="W29" s="1123"/>
      <c r="X29" s="1123"/>
      <c r="Y29" s="1123"/>
      <c r="Z29" s="1123"/>
      <c r="AA29" s="1123"/>
      <c r="AB29" s="210"/>
      <c r="AC29" s="210"/>
      <c r="AD29" s="210"/>
      <c r="AE29" s="1153"/>
      <c r="AF29" s="1128"/>
      <c r="AG29" s="1128"/>
      <c r="AH29" s="1128"/>
      <c r="AI29" s="1128"/>
      <c r="AJ29" s="1128"/>
      <c r="AK29" s="1128"/>
      <c r="AL29" s="1128"/>
      <c r="AM29" s="1128"/>
      <c r="AN29" s="1128"/>
      <c r="AO29" s="1128"/>
      <c r="AP29" s="1128"/>
      <c r="AQ29" s="1128"/>
      <c r="AR29" s="174"/>
      <c r="AS29" s="174"/>
    </row>
    <row r="30" spans="1:45" ht="6.95" customHeight="1" x14ac:dyDescent="0.15">
      <c r="A30" s="197"/>
      <c r="B30" s="197"/>
      <c r="C30" s="1153" t="s">
        <v>222</v>
      </c>
      <c r="D30" s="1123" t="s">
        <v>2514</v>
      </c>
      <c r="E30" s="1123"/>
      <c r="F30" s="1123"/>
      <c r="G30" s="1123"/>
      <c r="H30" s="1123"/>
      <c r="I30" s="1123"/>
      <c r="J30" s="1123"/>
      <c r="K30" s="1123"/>
      <c r="L30" s="1123"/>
      <c r="M30" s="1123"/>
      <c r="N30" s="209"/>
      <c r="O30" s="209"/>
      <c r="P30" s="1153" t="s">
        <v>222</v>
      </c>
      <c r="Q30" s="1123" t="s">
        <v>2516</v>
      </c>
      <c r="R30" s="1123"/>
      <c r="S30" s="1123"/>
      <c r="T30" s="1123"/>
      <c r="U30" s="1123"/>
      <c r="V30" s="1123"/>
      <c r="W30" s="1123"/>
      <c r="X30" s="1123"/>
      <c r="Y30" s="1123"/>
      <c r="Z30" s="1123"/>
      <c r="AA30" s="1123"/>
      <c r="AB30" s="210"/>
      <c r="AC30" s="210"/>
      <c r="AD30" s="210"/>
      <c r="AE30" s="1153" t="s">
        <v>222</v>
      </c>
      <c r="AF30" s="1128" t="s">
        <v>2518</v>
      </c>
      <c r="AG30" s="1128"/>
      <c r="AH30" s="1128"/>
      <c r="AI30" s="1128"/>
      <c r="AJ30" s="1128"/>
      <c r="AK30" s="1128"/>
      <c r="AL30" s="1128"/>
      <c r="AM30" s="1128"/>
      <c r="AN30" s="1128"/>
      <c r="AO30" s="1128"/>
      <c r="AP30" s="1128"/>
      <c r="AQ30" s="1128"/>
      <c r="AR30" s="174"/>
      <c r="AS30" s="174"/>
    </row>
    <row r="31" spans="1:45" ht="6.95" customHeight="1" x14ac:dyDescent="0.15">
      <c r="A31" s="197"/>
      <c r="B31" s="197"/>
      <c r="C31" s="1153"/>
      <c r="D31" s="1123"/>
      <c r="E31" s="1123"/>
      <c r="F31" s="1123"/>
      <c r="G31" s="1123"/>
      <c r="H31" s="1123"/>
      <c r="I31" s="1123"/>
      <c r="J31" s="1123"/>
      <c r="K31" s="1123"/>
      <c r="L31" s="1123"/>
      <c r="M31" s="1123"/>
      <c r="N31" s="209"/>
      <c r="O31" s="209"/>
      <c r="P31" s="1153"/>
      <c r="Q31" s="1123"/>
      <c r="R31" s="1123"/>
      <c r="S31" s="1123"/>
      <c r="T31" s="1123"/>
      <c r="U31" s="1123"/>
      <c r="V31" s="1123"/>
      <c r="W31" s="1123"/>
      <c r="X31" s="1123"/>
      <c r="Y31" s="1123"/>
      <c r="Z31" s="1123"/>
      <c r="AA31" s="1123"/>
      <c r="AB31" s="210"/>
      <c r="AC31" s="210"/>
      <c r="AD31" s="210"/>
      <c r="AE31" s="1153"/>
      <c r="AF31" s="1128"/>
      <c r="AG31" s="1128"/>
      <c r="AH31" s="1128"/>
      <c r="AI31" s="1128"/>
      <c r="AJ31" s="1128"/>
      <c r="AK31" s="1128"/>
      <c r="AL31" s="1128"/>
      <c r="AM31" s="1128"/>
      <c r="AN31" s="1128"/>
      <c r="AO31" s="1128"/>
      <c r="AP31" s="1128"/>
      <c r="AQ31" s="1128"/>
      <c r="AR31" s="174"/>
      <c r="AS31" s="174"/>
    </row>
    <row r="32" spans="1:45" x14ac:dyDescent="0.15">
      <c r="A32" s="197" t="s">
        <v>552</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33" t="s">
        <v>2577</v>
      </c>
      <c r="B33" s="1133"/>
      <c r="C33" s="1133"/>
      <c r="D33" s="1133"/>
      <c r="E33" s="1133"/>
      <c r="F33" s="1133"/>
      <c r="G33" s="1133"/>
      <c r="H33" s="1133"/>
      <c r="I33" s="1133"/>
      <c r="J33" s="1133"/>
      <c r="K33" s="1133"/>
      <c r="L33" s="1133"/>
      <c r="M33" s="1133"/>
      <c r="N33" s="1133"/>
      <c r="O33" s="1133"/>
      <c r="P33" s="1133"/>
      <c r="Q33" s="1133"/>
      <c r="R33" s="1133"/>
      <c r="S33" s="1133"/>
      <c r="T33" s="1133"/>
      <c r="U33" s="1133"/>
      <c r="V33" s="1133"/>
      <c r="W33" s="1133"/>
      <c r="X33" s="1133"/>
      <c r="Y33" s="1133"/>
      <c r="Z33" s="1133"/>
      <c r="AA33" s="1133"/>
      <c r="AB33" s="1133"/>
      <c r="AC33" s="1133"/>
      <c r="AD33" s="1133"/>
      <c r="AE33" s="1133"/>
      <c r="AF33" s="1133"/>
      <c r="AG33" s="1133"/>
      <c r="AH33" s="1133"/>
      <c r="AI33" s="1133"/>
      <c r="AJ33" s="1133"/>
      <c r="AK33" s="1133"/>
      <c r="AL33" s="1133"/>
      <c r="AM33" s="1133"/>
      <c r="AN33" s="1133"/>
      <c r="AO33" s="1133"/>
      <c r="AP33" s="1133"/>
      <c r="AQ33" s="1133"/>
      <c r="AR33" s="1133"/>
      <c r="AS33" s="1133"/>
    </row>
    <row r="34" spans="1:45" x14ac:dyDescent="0.15">
      <c r="A34" s="878" t="s">
        <v>2572</v>
      </c>
      <c r="B34" s="879"/>
      <c r="C34" s="879"/>
      <c r="D34" s="879"/>
      <c r="E34" s="879"/>
      <c r="F34" s="879"/>
      <c r="G34" s="879"/>
      <c r="H34" s="879"/>
      <c r="I34" s="880"/>
      <c r="J34" s="878" t="s">
        <v>2573</v>
      </c>
      <c r="K34" s="879"/>
      <c r="L34" s="879"/>
      <c r="M34" s="879"/>
      <c r="N34" s="879"/>
      <c r="O34" s="879"/>
      <c r="P34" s="879"/>
      <c r="Q34" s="880"/>
      <c r="R34" s="878" t="s">
        <v>2574</v>
      </c>
      <c r="S34" s="879"/>
      <c r="T34" s="879"/>
      <c r="U34" s="879"/>
      <c r="V34" s="879"/>
      <c r="W34" s="880"/>
      <c r="X34" s="878" t="s">
        <v>2575</v>
      </c>
      <c r="Y34" s="879"/>
      <c r="Z34" s="879"/>
      <c r="AA34" s="879"/>
      <c r="AB34" s="879"/>
      <c r="AC34" s="880"/>
      <c r="AD34" s="878" t="s">
        <v>2576</v>
      </c>
      <c r="AE34" s="879"/>
      <c r="AF34" s="879"/>
      <c r="AG34" s="879"/>
      <c r="AH34" s="879"/>
      <c r="AI34" s="879"/>
      <c r="AJ34" s="879"/>
      <c r="AK34" s="879"/>
      <c r="AL34" s="879"/>
      <c r="AM34" s="879"/>
      <c r="AN34" s="879"/>
      <c r="AO34" s="879"/>
      <c r="AP34" s="879"/>
      <c r="AQ34" s="879"/>
      <c r="AR34" s="879"/>
      <c r="AS34" s="880"/>
    </row>
    <row r="35" spans="1:45" ht="30" customHeight="1" x14ac:dyDescent="0.15">
      <c r="A35" s="1134" t="s">
        <v>2578</v>
      </c>
      <c r="B35" s="1135"/>
      <c r="C35" s="1135"/>
      <c r="D35" s="1135"/>
      <c r="E35" s="1135"/>
      <c r="F35" s="1135"/>
      <c r="G35" s="1135"/>
      <c r="H35" s="1135"/>
      <c r="I35" s="1136"/>
      <c r="J35" s="1026" t="s">
        <v>2116</v>
      </c>
      <c r="K35" s="923"/>
      <c r="L35" s="923"/>
      <c r="M35" s="923"/>
      <c r="N35" s="923"/>
      <c r="O35" s="923"/>
      <c r="P35" s="923"/>
      <c r="Q35" s="924"/>
      <c r="R35" s="1026"/>
      <c r="S35" s="923"/>
      <c r="T35" s="923"/>
      <c r="U35" s="923"/>
      <c r="V35" s="923"/>
      <c r="W35" s="924"/>
      <c r="X35" s="1026"/>
      <c r="Y35" s="923"/>
      <c r="Z35" s="923"/>
      <c r="AA35" s="923"/>
      <c r="AB35" s="923"/>
      <c r="AC35" s="924"/>
      <c r="AD35" s="1160" t="s">
        <v>2132</v>
      </c>
      <c r="AE35" s="1160"/>
      <c r="AF35" s="1160"/>
      <c r="AG35" s="1129"/>
      <c r="AH35" s="1129"/>
      <c r="AI35" s="1129" t="s">
        <v>4</v>
      </c>
      <c r="AJ35" s="1129"/>
      <c r="AK35" s="1129"/>
      <c r="AL35" s="1129"/>
      <c r="AM35" s="1129" t="s">
        <v>5</v>
      </c>
      <c r="AN35" s="1129"/>
      <c r="AO35" s="1129"/>
      <c r="AP35" s="1129"/>
      <c r="AQ35" s="1129" t="s">
        <v>14</v>
      </c>
      <c r="AR35" s="1129"/>
      <c r="AS35" s="211"/>
    </row>
    <row r="36" spans="1:45" ht="30" customHeight="1" x14ac:dyDescent="0.15">
      <c r="A36" s="1137"/>
      <c r="B36" s="1138"/>
      <c r="C36" s="1138"/>
      <c r="D36" s="1138"/>
      <c r="E36" s="1138"/>
      <c r="F36" s="1138"/>
      <c r="G36" s="1138"/>
      <c r="H36" s="1138"/>
      <c r="I36" s="1139"/>
      <c r="J36" s="925"/>
      <c r="K36" s="843"/>
      <c r="L36" s="843"/>
      <c r="M36" s="843"/>
      <c r="N36" s="843"/>
      <c r="O36" s="843"/>
      <c r="P36" s="843"/>
      <c r="Q36" s="926"/>
      <c r="R36" s="925"/>
      <c r="S36" s="843"/>
      <c r="T36" s="843"/>
      <c r="U36" s="843"/>
      <c r="V36" s="843"/>
      <c r="W36" s="926"/>
      <c r="X36" s="925"/>
      <c r="Y36" s="843"/>
      <c r="Z36" s="843"/>
      <c r="AA36" s="843"/>
      <c r="AB36" s="843"/>
      <c r="AC36" s="926"/>
      <c r="AD36" s="1161"/>
      <c r="AE36" s="1161"/>
      <c r="AF36" s="1161"/>
      <c r="AG36" s="1130"/>
      <c r="AH36" s="1130"/>
      <c r="AI36" s="1130"/>
      <c r="AJ36" s="1130"/>
      <c r="AK36" s="1130"/>
      <c r="AL36" s="1130"/>
      <c r="AM36" s="1130"/>
      <c r="AN36" s="1130"/>
      <c r="AO36" s="1130"/>
      <c r="AP36" s="1130"/>
      <c r="AQ36" s="1130"/>
      <c r="AR36" s="1130"/>
      <c r="AS36" s="212"/>
    </row>
    <row r="37" spans="1:45" ht="30" customHeight="1" x14ac:dyDescent="0.15">
      <c r="A37" s="1140" t="s">
        <v>2579</v>
      </c>
      <c r="B37" s="1141"/>
      <c r="C37" s="1141"/>
      <c r="D37" s="1141"/>
      <c r="E37" s="1141"/>
      <c r="F37" s="1141"/>
      <c r="G37" s="1141"/>
      <c r="H37" s="1141"/>
      <c r="I37" s="1142"/>
      <c r="J37" s="925"/>
      <c r="K37" s="843"/>
      <c r="L37" s="843"/>
      <c r="M37" s="843"/>
      <c r="N37" s="843"/>
      <c r="O37" s="843"/>
      <c r="P37" s="843"/>
      <c r="Q37" s="926"/>
      <c r="R37" s="925"/>
      <c r="S37" s="843"/>
      <c r="T37" s="843"/>
      <c r="U37" s="843"/>
      <c r="V37" s="843"/>
      <c r="W37" s="926"/>
      <c r="X37" s="925"/>
      <c r="Y37" s="843"/>
      <c r="Z37" s="843"/>
      <c r="AA37" s="843"/>
      <c r="AB37" s="843"/>
      <c r="AC37" s="926"/>
      <c r="AD37" s="1155" t="s">
        <v>2580</v>
      </c>
      <c r="AE37" s="1156"/>
      <c r="AF37" s="1156"/>
      <c r="AG37" s="1156"/>
      <c r="AH37" s="1156"/>
      <c r="AI37" s="1156"/>
      <c r="AJ37" s="1156"/>
      <c r="AK37" s="1156"/>
      <c r="AL37" s="1156"/>
      <c r="AM37" s="1156"/>
      <c r="AN37" s="1156"/>
      <c r="AO37" s="1156"/>
      <c r="AP37" s="1156"/>
      <c r="AQ37" s="1156"/>
      <c r="AR37" s="1156"/>
      <c r="AS37" s="1157"/>
    </row>
    <row r="38" spans="1:45" ht="30" customHeight="1" x14ac:dyDescent="0.15">
      <c r="A38" s="1143"/>
      <c r="B38" s="1144"/>
      <c r="C38" s="1144"/>
      <c r="D38" s="1144"/>
      <c r="E38" s="1144"/>
      <c r="F38" s="1144"/>
      <c r="G38" s="1144"/>
      <c r="H38" s="1144"/>
      <c r="I38" s="1145"/>
      <c r="J38" s="925"/>
      <c r="K38" s="843"/>
      <c r="L38" s="843"/>
      <c r="M38" s="843"/>
      <c r="N38" s="843"/>
      <c r="O38" s="843"/>
      <c r="P38" s="843"/>
      <c r="Q38" s="926"/>
      <c r="R38" s="925"/>
      <c r="S38" s="843"/>
      <c r="T38" s="843"/>
      <c r="U38" s="843"/>
      <c r="V38" s="843"/>
      <c r="W38" s="926"/>
      <c r="X38" s="925"/>
      <c r="Y38" s="843"/>
      <c r="Z38" s="843"/>
      <c r="AA38" s="843"/>
      <c r="AB38" s="843"/>
      <c r="AC38" s="926"/>
      <c r="AD38" s="1158"/>
      <c r="AE38" s="1158"/>
      <c r="AF38" s="1158"/>
      <c r="AG38" s="1158"/>
      <c r="AH38" s="1158"/>
      <c r="AI38" s="1158"/>
      <c r="AJ38" s="1158"/>
      <c r="AK38" s="1158"/>
      <c r="AL38" s="1158"/>
      <c r="AM38" s="1158"/>
      <c r="AN38" s="1158"/>
      <c r="AO38" s="1158"/>
      <c r="AP38" s="1158"/>
      <c r="AQ38" s="1158"/>
      <c r="AR38" s="1158"/>
      <c r="AS38" s="1159"/>
    </row>
    <row r="39" spans="1:45" ht="13.5" hidden="1" customHeight="1" x14ac:dyDescent="0.15">
      <c r="A39" s="297"/>
      <c r="B39" s="297"/>
      <c r="C39" s="297"/>
      <c r="D39" s="297"/>
      <c r="E39" s="297"/>
      <c r="F39" s="297"/>
      <c r="G39" s="297"/>
      <c r="H39" s="297"/>
      <c r="I39" s="297"/>
      <c r="J39" s="925"/>
      <c r="K39" s="843"/>
      <c r="L39" s="843"/>
      <c r="M39" s="843"/>
      <c r="N39" s="843"/>
      <c r="O39" s="843"/>
      <c r="P39" s="843"/>
      <c r="Q39" s="926"/>
      <c r="R39" s="925"/>
      <c r="S39" s="843"/>
      <c r="T39" s="843"/>
      <c r="U39" s="843"/>
      <c r="V39" s="843"/>
      <c r="W39" s="926"/>
      <c r="X39" s="925"/>
      <c r="Y39" s="843"/>
      <c r="Z39" s="843"/>
      <c r="AA39" s="843"/>
      <c r="AB39" s="843"/>
      <c r="AC39" s="926"/>
      <c r="AD39" s="185"/>
      <c r="AE39" s="185"/>
      <c r="AF39" s="185"/>
      <c r="AG39" s="185"/>
      <c r="AH39" s="1042"/>
      <c r="AI39" s="1042"/>
      <c r="AJ39" s="1042"/>
      <c r="AK39" s="1043"/>
      <c r="AL39" s="184"/>
      <c r="AM39" s="185"/>
      <c r="AN39" s="185"/>
      <c r="AO39" s="185"/>
      <c r="AP39" s="1042"/>
      <c r="AQ39" s="1042"/>
      <c r="AR39" s="1042"/>
      <c r="AS39" s="1043"/>
    </row>
    <row r="40" spans="1:45" ht="13.5" hidden="1" customHeight="1" x14ac:dyDescent="0.15">
      <c r="A40" s="297"/>
      <c r="B40" s="297"/>
      <c r="C40" s="297"/>
      <c r="D40" s="297"/>
      <c r="E40" s="297"/>
      <c r="F40" s="297"/>
      <c r="G40" s="297"/>
      <c r="H40" s="297"/>
      <c r="I40" s="297"/>
      <c r="J40" s="925"/>
      <c r="K40" s="843"/>
      <c r="L40" s="843"/>
      <c r="M40" s="843"/>
      <c r="N40" s="843"/>
      <c r="O40" s="843"/>
      <c r="P40" s="843"/>
      <c r="Q40" s="926"/>
      <c r="R40" s="925"/>
      <c r="S40" s="843"/>
      <c r="T40" s="843"/>
      <c r="U40" s="843"/>
      <c r="V40" s="843"/>
      <c r="W40" s="926"/>
      <c r="X40" s="925"/>
      <c r="Y40" s="843"/>
      <c r="Z40" s="843"/>
      <c r="AA40" s="843"/>
      <c r="AB40" s="843"/>
      <c r="AC40" s="926"/>
      <c r="AD40" s="157"/>
      <c r="AE40" s="157"/>
      <c r="AF40" s="157"/>
      <c r="AG40" s="157"/>
      <c r="AH40" s="879"/>
      <c r="AI40" s="879"/>
      <c r="AJ40" s="879"/>
      <c r="AK40" s="880"/>
      <c r="AL40" s="190"/>
      <c r="AM40" s="157"/>
      <c r="AN40" s="157"/>
      <c r="AO40" s="157"/>
      <c r="AP40" s="879"/>
      <c r="AQ40" s="879"/>
      <c r="AR40" s="879"/>
      <c r="AS40" s="880"/>
    </row>
    <row r="41" spans="1:45" ht="12" customHeight="1" x14ac:dyDescent="0.15">
      <c r="A41" s="638" t="s">
        <v>2558</v>
      </c>
      <c r="B41" s="639"/>
      <c r="C41" s="639"/>
      <c r="D41" s="639"/>
      <c r="E41" s="639"/>
      <c r="F41" s="639"/>
      <c r="G41" s="639"/>
      <c r="H41" s="639"/>
      <c r="I41" s="639"/>
      <c r="J41" s="925"/>
      <c r="K41" s="843"/>
      <c r="L41" s="843"/>
      <c r="M41" s="843"/>
      <c r="N41" s="843"/>
      <c r="O41" s="843"/>
      <c r="P41" s="843"/>
      <c r="Q41" s="926"/>
      <c r="R41" s="925"/>
      <c r="S41" s="843"/>
      <c r="T41" s="843"/>
      <c r="U41" s="843"/>
      <c r="V41" s="843"/>
      <c r="W41" s="926"/>
      <c r="X41" s="925"/>
      <c r="Y41" s="843"/>
      <c r="Z41" s="843"/>
      <c r="AA41" s="843"/>
      <c r="AB41" s="843"/>
      <c r="AC41" s="926"/>
      <c r="AD41" s="1146" t="s">
        <v>2561</v>
      </c>
      <c r="AE41" s="1147"/>
      <c r="AF41" s="1147"/>
      <c r="AG41" s="1147"/>
      <c r="AH41" s="1147"/>
      <c r="AI41" s="1147"/>
      <c r="AJ41" s="1147"/>
      <c r="AK41" s="1147"/>
      <c r="AL41" s="1147"/>
      <c r="AM41" s="1147"/>
      <c r="AN41" s="1147"/>
      <c r="AO41" s="1147"/>
      <c r="AP41" s="1147"/>
      <c r="AQ41" s="1147"/>
      <c r="AR41" s="1147"/>
      <c r="AS41" s="1148"/>
    </row>
    <row r="42" spans="1:45" ht="12" customHeight="1" x14ac:dyDescent="0.15">
      <c r="A42" s="639"/>
      <c r="B42" s="639"/>
      <c r="C42" s="639"/>
      <c r="D42" s="639"/>
      <c r="E42" s="639"/>
      <c r="F42" s="639"/>
      <c r="G42" s="639"/>
      <c r="H42" s="639"/>
      <c r="I42" s="639"/>
      <c r="J42" s="927"/>
      <c r="K42" s="928"/>
      <c r="L42" s="928"/>
      <c r="M42" s="928"/>
      <c r="N42" s="928"/>
      <c r="O42" s="928"/>
      <c r="P42" s="928"/>
      <c r="Q42" s="929"/>
      <c r="R42" s="927"/>
      <c r="S42" s="928"/>
      <c r="T42" s="928"/>
      <c r="U42" s="928"/>
      <c r="V42" s="928"/>
      <c r="W42" s="929"/>
      <c r="X42" s="927"/>
      <c r="Y42" s="928"/>
      <c r="Z42" s="928"/>
      <c r="AA42" s="928"/>
      <c r="AB42" s="928"/>
      <c r="AC42" s="929"/>
      <c r="AD42" s="1149"/>
      <c r="AE42" s="1150"/>
      <c r="AF42" s="1150"/>
      <c r="AG42" s="1150"/>
      <c r="AH42" s="1150"/>
      <c r="AI42" s="1150"/>
      <c r="AJ42" s="1150"/>
      <c r="AK42" s="1150"/>
      <c r="AL42" s="1150"/>
      <c r="AM42" s="1150"/>
      <c r="AN42" s="1150"/>
      <c r="AO42" s="1150"/>
      <c r="AP42" s="1150"/>
      <c r="AQ42" s="1150"/>
      <c r="AR42" s="1150"/>
      <c r="AS42" s="1151"/>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553</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554</v>
      </c>
      <c r="C45" s="156"/>
      <c r="D45" s="156"/>
      <c r="E45" s="156"/>
      <c r="F45" s="156"/>
      <c r="G45" s="156"/>
      <c r="H45" s="156"/>
      <c r="I45" s="156"/>
      <c r="J45" s="156"/>
      <c r="K45" s="1121" t="s">
        <v>2132</v>
      </c>
      <c r="L45" s="1121"/>
      <c r="M45" s="1121"/>
      <c r="N45" s="1121"/>
      <c r="O45" s="1109"/>
      <c r="P45" s="1109"/>
      <c r="Q45" s="1109" t="s">
        <v>4</v>
      </c>
      <c r="R45" s="1109"/>
      <c r="S45" s="1109"/>
      <c r="T45" s="1109"/>
      <c r="U45" s="1109" t="s">
        <v>5</v>
      </c>
      <c r="V45" s="1109"/>
      <c r="W45" s="1109"/>
      <c r="X45" s="1109"/>
      <c r="Y45" s="1109" t="s">
        <v>6</v>
      </c>
      <c r="Z45" s="1109"/>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555</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52"/>
      <c r="C47" s="1152"/>
      <c r="D47" s="1152"/>
      <c r="E47" s="1152"/>
      <c r="F47" s="1152"/>
      <c r="G47" s="1152"/>
      <c r="H47" s="1152"/>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88"/>
    </row>
    <row r="48" spans="1:45" ht="12" customHeight="1" x14ac:dyDescent="0.15">
      <c r="A48" s="187"/>
      <c r="B48" s="1152"/>
      <c r="C48" s="1152"/>
      <c r="D48" s="1152"/>
      <c r="E48" s="1152"/>
      <c r="F48" s="1152"/>
      <c r="G48" s="1152"/>
      <c r="H48" s="1152"/>
      <c r="I48" s="1152"/>
      <c r="J48" s="1152"/>
      <c r="K48" s="1152"/>
      <c r="L48" s="1152"/>
      <c r="M48" s="1152"/>
      <c r="N48" s="1152"/>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88"/>
    </row>
    <row r="49" spans="1:54" ht="12" customHeight="1" x14ac:dyDescent="0.15">
      <c r="A49" s="187"/>
      <c r="B49" s="1152"/>
      <c r="C49" s="1152"/>
      <c r="D49" s="1152"/>
      <c r="E49" s="1152"/>
      <c r="F49" s="1152"/>
      <c r="G49" s="1152"/>
      <c r="H49" s="1152"/>
      <c r="I49" s="1152"/>
      <c r="J49" s="1152"/>
      <c r="K49" s="1152"/>
      <c r="L49" s="1152"/>
      <c r="M49" s="1152"/>
      <c r="N49" s="1152"/>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88"/>
    </row>
    <row r="50" spans="1:54" ht="12" customHeight="1" x14ac:dyDescent="0.15">
      <c r="A50" s="187"/>
      <c r="B50" s="1152"/>
      <c r="C50" s="1152"/>
      <c r="D50" s="1152"/>
      <c r="E50" s="1152"/>
      <c r="F50" s="1152"/>
      <c r="G50" s="1152"/>
      <c r="H50" s="1152"/>
      <c r="I50" s="1152"/>
      <c r="J50" s="1152"/>
      <c r="K50" s="1152"/>
      <c r="L50" s="1152"/>
      <c r="M50" s="1152"/>
      <c r="N50" s="1152"/>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88"/>
    </row>
    <row r="51" spans="1:54" ht="12" customHeight="1" x14ac:dyDescent="0.15">
      <c r="A51" s="187"/>
      <c r="B51" s="1152"/>
      <c r="C51" s="1152"/>
      <c r="D51" s="1152"/>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88"/>
    </row>
    <row r="52" spans="1:54" ht="12" customHeight="1" x14ac:dyDescent="0.15">
      <c r="A52" s="187"/>
      <c r="B52" s="1152"/>
      <c r="C52" s="1152"/>
      <c r="D52" s="1152"/>
      <c r="E52" s="1152"/>
      <c r="F52" s="1152"/>
      <c r="G52" s="1152"/>
      <c r="H52" s="1152"/>
      <c r="I52" s="1152"/>
      <c r="J52" s="1152"/>
      <c r="K52" s="1152"/>
      <c r="L52" s="1152"/>
      <c r="M52" s="1152"/>
      <c r="N52" s="1152"/>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556</v>
      </c>
      <c r="C55" s="156"/>
      <c r="D55" s="156"/>
      <c r="E55" s="156"/>
      <c r="F55" s="156"/>
      <c r="G55" s="156"/>
      <c r="H55" s="156"/>
      <c r="I55" s="156"/>
      <c r="J55" s="156"/>
      <c r="K55" s="156"/>
      <c r="L55" s="156"/>
      <c r="M55" s="156"/>
      <c r="N55" s="156"/>
      <c r="O55" s="156"/>
      <c r="P55" s="156"/>
      <c r="Q55" s="156"/>
      <c r="R55" s="156"/>
      <c r="S55" s="156"/>
      <c r="T55" s="156"/>
      <c r="U55" s="156" t="s">
        <v>557</v>
      </c>
      <c r="V55" s="156"/>
      <c r="W55" s="156"/>
      <c r="X55" s="156"/>
      <c r="Y55" s="156"/>
      <c r="Z55" s="156"/>
      <c r="AA55" s="156"/>
      <c r="AB55" s="156"/>
      <c r="AC55" s="156"/>
      <c r="AD55" s="840"/>
      <c r="AE55" s="840"/>
      <c r="AF55" s="840"/>
      <c r="AG55" s="840"/>
      <c r="AH55" s="840"/>
      <c r="AI55" s="840"/>
      <c r="AJ55" s="840"/>
      <c r="AK55" s="840"/>
      <c r="AL55" s="840"/>
      <c r="AM55" s="840"/>
      <c r="AN55" s="840"/>
      <c r="AO55" s="840"/>
      <c r="AP55" s="840"/>
      <c r="AQ55" s="840"/>
      <c r="AR55" s="840"/>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876" t="s">
        <v>558</v>
      </c>
      <c r="C57" s="876"/>
      <c r="D57" s="876"/>
      <c r="E57" s="876"/>
      <c r="F57" s="876"/>
      <c r="G57" s="876"/>
      <c r="H57" s="876"/>
      <c r="I57" s="1024" t="str">
        <f>IF(ISBLANK(J239),"",J239)</f>
        <v/>
      </c>
      <c r="J57" s="1024"/>
      <c r="K57" s="1024"/>
      <c r="L57" s="1024"/>
      <c r="M57" s="1024"/>
      <c r="N57" s="1024"/>
      <c r="O57" s="1024"/>
      <c r="P57" s="1024"/>
      <c r="Q57" s="1024"/>
      <c r="R57" s="1024"/>
      <c r="S57" s="1024"/>
      <c r="T57" s="1024"/>
      <c r="U57" s="1024"/>
      <c r="V57" s="1024"/>
      <c r="W57" s="1024"/>
      <c r="X57" s="1024"/>
      <c r="Y57" s="1024"/>
      <c r="Z57" s="1024"/>
      <c r="AA57" s="1024"/>
      <c r="AB57" s="1024"/>
      <c r="AC57" s="1024"/>
      <c r="AD57" s="1024"/>
      <c r="AE57" s="1024"/>
      <c r="AF57" s="1024"/>
      <c r="AG57" s="1024"/>
      <c r="AH57" s="1024"/>
      <c r="AI57" s="1024"/>
      <c r="AJ57" s="1024"/>
      <c r="AK57" s="1024"/>
      <c r="AL57" s="1024"/>
      <c r="AM57" s="1024"/>
      <c r="AN57" s="1024"/>
      <c r="AO57" s="1024"/>
      <c r="AP57" s="1024"/>
      <c r="AQ57" s="1024"/>
      <c r="AR57" s="1024"/>
      <c r="AS57" s="1154"/>
    </row>
    <row r="58" spans="1:54" ht="12" customHeight="1" x14ac:dyDescent="0.15">
      <c r="A58" s="187"/>
      <c r="B58" s="840"/>
      <c r="C58" s="840"/>
      <c r="D58" s="840"/>
      <c r="E58" s="840"/>
      <c r="F58" s="840"/>
      <c r="G58" s="840"/>
      <c r="H58" s="840"/>
      <c r="I58" s="1017" t="str">
        <f>IF(ISBLANK(J240),"",J240)</f>
        <v/>
      </c>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8"/>
      <c r="BB58" s="310">
        <f>IF(A61="☑",1,0)</f>
        <v>0</v>
      </c>
    </row>
    <row r="59" spans="1:54" ht="6" customHeight="1" x14ac:dyDescent="0.15">
      <c r="A59" s="1162"/>
      <c r="B59" s="1162"/>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162"/>
      <c r="AM59" s="1162"/>
      <c r="AN59" s="1162"/>
      <c r="AO59" s="1162"/>
      <c r="AP59" s="1162"/>
      <c r="AQ59" s="1162"/>
      <c r="AR59" s="1162"/>
      <c r="AS59" s="1162"/>
      <c r="BB59" s="310">
        <f>IF(A62="☑",1,0)</f>
        <v>0</v>
      </c>
    </row>
    <row r="60" spans="1:54" ht="20.100000000000001" customHeight="1" x14ac:dyDescent="0.15">
      <c r="A60" s="1168" t="s">
        <v>2524</v>
      </c>
      <c r="B60" s="1168"/>
      <c r="C60" s="1168"/>
      <c r="D60" s="1168"/>
      <c r="E60" s="1168"/>
      <c r="F60" s="1168"/>
      <c r="G60" s="1168"/>
      <c r="H60" s="1168"/>
      <c r="I60" s="1168"/>
      <c r="J60" s="1168"/>
      <c r="K60" s="1168"/>
      <c r="L60" s="1168"/>
      <c r="M60" s="1168"/>
      <c r="N60" s="1168"/>
      <c r="O60" s="1168"/>
      <c r="P60" s="1168"/>
      <c r="Q60" s="1168"/>
      <c r="R60" s="1168"/>
      <c r="S60" s="1168"/>
      <c r="T60" s="1168"/>
      <c r="U60" s="1168"/>
      <c r="V60" s="1168"/>
      <c r="W60" s="1168"/>
      <c r="X60" s="1168"/>
      <c r="Y60" s="1168"/>
      <c r="Z60" s="1168"/>
      <c r="AA60" s="1168"/>
      <c r="AB60" s="1168"/>
      <c r="AC60" s="1168"/>
      <c r="AD60" s="1168"/>
      <c r="AE60" s="1168"/>
      <c r="AF60" s="1168"/>
      <c r="AG60" s="1168"/>
      <c r="AH60" s="1168"/>
      <c r="AI60" s="1168"/>
      <c r="AJ60" s="1168"/>
      <c r="AK60" s="1168"/>
      <c r="AL60" s="1168"/>
      <c r="AM60" s="1168"/>
      <c r="AN60" s="1168"/>
      <c r="AO60" s="1168"/>
      <c r="AP60" s="1168"/>
      <c r="AQ60" s="1168"/>
      <c r="AR60" s="1168"/>
      <c r="AS60" s="1168"/>
      <c r="BB60" s="310">
        <f>IF(A63="☑",1,0)</f>
        <v>0</v>
      </c>
    </row>
    <row r="61" spans="1:54" ht="14.1" customHeight="1" x14ac:dyDescent="0.15">
      <c r="A61" s="1082" t="s">
        <v>222</v>
      </c>
      <c r="B61" s="1084"/>
      <c r="C61" s="1164" t="s">
        <v>2519</v>
      </c>
      <c r="D61" s="1164"/>
      <c r="E61" s="1164"/>
      <c r="F61" s="1164"/>
      <c r="G61" s="1082" t="s">
        <v>222</v>
      </c>
      <c r="H61" s="1084"/>
      <c r="I61" s="1164" t="s">
        <v>2522</v>
      </c>
      <c r="J61" s="1164"/>
      <c r="K61" s="1164"/>
      <c r="L61" s="1164"/>
      <c r="M61" s="1164"/>
      <c r="N61" s="1167"/>
      <c r="O61" s="1082" t="s">
        <v>222</v>
      </c>
      <c r="P61" s="1084"/>
      <c r="Q61" s="876" t="s">
        <v>2526</v>
      </c>
      <c r="R61" s="876"/>
      <c r="S61" s="876"/>
      <c r="T61" s="876"/>
      <c r="U61" s="876"/>
      <c r="V61" s="876"/>
      <c r="W61" s="877"/>
      <c r="X61" s="1169" t="s">
        <v>2528</v>
      </c>
      <c r="Y61" s="1170"/>
      <c r="Z61" s="1170"/>
      <c r="AA61" s="1170"/>
      <c r="AB61" s="1170"/>
      <c r="AC61" s="1170"/>
      <c r="AD61" s="1170"/>
      <c r="AE61" s="1170"/>
      <c r="AF61" s="1170"/>
      <c r="AG61" s="1170"/>
      <c r="AH61" s="1170"/>
      <c r="AI61" s="1170"/>
      <c r="AJ61" s="1170"/>
      <c r="AK61" s="1170"/>
      <c r="AL61" s="1170"/>
      <c r="AM61" s="1170"/>
      <c r="AN61" s="1170"/>
      <c r="AO61" s="1170"/>
      <c r="AP61" s="1170"/>
      <c r="AQ61" s="1170"/>
      <c r="AR61" s="1170"/>
      <c r="AS61" s="1171"/>
      <c r="AU61" s="386" t="str">
        <f>IF(BB58+BB59&gt;1,"※いずれか1つを選択","")</f>
        <v/>
      </c>
      <c r="BB61" s="310">
        <f>IF(G61="☑",1,0)</f>
        <v>0</v>
      </c>
    </row>
    <row r="62" spans="1:54" ht="14.1" customHeight="1" x14ac:dyDescent="0.15">
      <c r="A62" s="1163" t="s">
        <v>222</v>
      </c>
      <c r="B62" s="1153"/>
      <c r="C62" s="1032" t="s">
        <v>2520</v>
      </c>
      <c r="D62" s="1032"/>
      <c r="E62" s="1032"/>
      <c r="F62" s="1032"/>
      <c r="G62" s="1163" t="s">
        <v>2045</v>
      </c>
      <c r="H62" s="1153"/>
      <c r="I62" s="1032" t="s">
        <v>2523</v>
      </c>
      <c r="J62" s="1032"/>
      <c r="K62" s="1032"/>
      <c r="L62" s="1032"/>
      <c r="M62" s="1032"/>
      <c r="N62" s="1033"/>
      <c r="O62" s="1163" t="s">
        <v>222</v>
      </c>
      <c r="P62" s="1153"/>
      <c r="Q62" s="840" t="s">
        <v>2527</v>
      </c>
      <c r="R62" s="840"/>
      <c r="S62" s="840"/>
      <c r="T62" s="840"/>
      <c r="U62" s="840"/>
      <c r="V62" s="840"/>
      <c r="W62" s="1044"/>
      <c r="X62" s="1172"/>
      <c r="Y62" s="1173"/>
      <c r="Z62" s="1173"/>
      <c r="AA62" s="1173"/>
      <c r="AB62" s="1173"/>
      <c r="AC62" s="1173"/>
      <c r="AD62" s="1173"/>
      <c r="AE62" s="1173"/>
      <c r="AF62" s="1173"/>
      <c r="AG62" s="1173"/>
      <c r="AH62" s="1173"/>
      <c r="AI62" s="1173"/>
      <c r="AJ62" s="1173"/>
      <c r="AK62" s="1173"/>
      <c r="AL62" s="1173"/>
      <c r="AM62" s="1173"/>
      <c r="AN62" s="1173"/>
      <c r="AO62" s="1173"/>
      <c r="AP62" s="1173"/>
      <c r="AQ62" s="1173"/>
      <c r="AR62" s="1173"/>
      <c r="AS62" s="1174"/>
      <c r="AU62" s="386"/>
    </row>
    <row r="63" spans="1:54" ht="14.1" customHeight="1" x14ac:dyDescent="0.15">
      <c r="A63" s="554"/>
      <c r="B63" s="554"/>
      <c r="C63" s="554"/>
      <c r="D63" s="554"/>
      <c r="E63" s="554"/>
      <c r="F63" s="554"/>
      <c r="G63" s="1165" t="s">
        <v>2521</v>
      </c>
      <c r="H63" s="1020"/>
      <c r="I63" s="1020"/>
      <c r="J63" s="1020"/>
      <c r="K63" s="1020"/>
      <c r="L63" s="1020"/>
      <c r="M63" s="1020"/>
      <c r="N63" s="1166"/>
      <c r="O63" s="1083" t="s">
        <v>222</v>
      </c>
      <c r="P63" s="1085"/>
      <c r="Q63" s="879" t="s">
        <v>2525</v>
      </c>
      <c r="R63" s="879"/>
      <c r="S63" s="879"/>
      <c r="T63" s="879"/>
      <c r="U63" s="879"/>
      <c r="V63" s="879"/>
      <c r="W63" s="879"/>
      <c r="X63" s="1175"/>
      <c r="Y63" s="1176"/>
      <c r="Z63" s="1176"/>
      <c r="AA63" s="1176"/>
      <c r="AB63" s="1176"/>
      <c r="AC63" s="1176"/>
      <c r="AD63" s="1176"/>
      <c r="AE63" s="1176"/>
      <c r="AF63" s="1176"/>
      <c r="AG63" s="1176"/>
      <c r="AH63" s="1176"/>
      <c r="AI63" s="1176"/>
      <c r="AJ63" s="1176"/>
      <c r="AK63" s="1176"/>
      <c r="AL63" s="1176"/>
      <c r="AM63" s="1176"/>
      <c r="AN63" s="1176"/>
      <c r="AO63" s="1176"/>
      <c r="AP63" s="1176"/>
      <c r="AQ63" s="1176"/>
      <c r="AR63" s="1176"/>
      <c r="AS63" s="1177"/>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72" t="s">
        <v>21</v>
      </c>
      <c r="B67" s="772"/>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row>
    <row r="68" spans="1:45" x14ac:dyDescent="0.15">
      <c r="A68" s="19"/>
      <c r="B68" s="746" t="s">
        <v>22</v>
      </c>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46" t="s">
        <v>24</v>
      </c>
      <c r="C72" s="746"/>
      <c r="D72" s="746"/>
      <c r="E72" s="746"/>
      <c r="F72" s="746"/>
      <c r="G72" s="746"/>
      <c r="H72" s="746"/>
      <c r="I72" s="746"/>
      <c r="J72" s="743" t="str">
        <f>IF(ISBLANK('確認(2～6面)'!J9),"",'確認(2～6面)'!J9)</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x14ac:dyDescent="0.15">
      <c r="A73" s="19"/>
      <c r="B73" s="746" t="s">
        <v>25</v>
      </c>
      <c r="C73" s="746"/>
      <c r="D73" s="746"/>
      <c r="E73" s="746"/>
      <c r="F73" s="746"/>
      <c r="G73" s="746"/>
      <c r="H73" s="746"/>
      <c r="I73" s="746"/>
      <c r="J73" s="743" t="str">
        <f>IF(ISBLANK('確認(2～6面)'!J10),"",'確認(2～6面)'!J10)</f>
        <v/>
      </c>
      <c r="K73" s="743"/>
      <c r="L73" s="743"/>
      <c r="M73" s="743"/>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row>
    <row r="74" spans="1:45" x14ac:dyDescent="0.15">
      <c r="A74" s="19"/>
      <c r="B74" s="19"/>
      <c r="C74" s="19"/>
      <c r="D74" s="19"/>
      <c r="E74" s="19"/>
      <c r="F74" s="19"/>
      <c r="G74" s="19"/>
      <c r="H74" s="19"/>
      <c r="I74" s="19"/>
      <c r="J74" s="743" t="str">
        <f>IF(ISBLANK('確認(2～6面)'!J11),"",'確認(2～6面)'!J11)</f>
        <v/>
      </c>
      <c r="K74" s="743"/>
      <c r="L74" s="743"/>
      <c r="M74" s="743"/>
      <c r="N74" s="743"/>
      <c r="O74" s="743"/>
      <c r="P74" s="743"/>
      <c r="Q74" s="743"/>
      <c r="R74" s="743"/>
      <c r="S74" s="743"/>
      <c r="T74" s="743"/>
      <c r="U74" s="743"/>
      <c r="V74" s="743"/>
      <c r="W74" s="743"/>
      <c r="X74" s="743"/>
      <c r="Y74" s="743"/>
      <c r="Z74" s="743"/>
      <c r="AA74" s="743"/>
      <c r="AB74" s="743"/>
      <c r="AC74" s="743"/>
      <c r="AD74" s="743"/>
      <c r="AE74" s="743"/>
      <c r="AF74" s="743"/>
      <c r="AG74" s="743"/>
      <c r="AH74" s="743"/>
      <c r="AI74" s="743"/>
      <c r="AJ74" s="743"/>
      <c r="AK74" s="743"/>
      <c r="AL74" s="743"/>
      <c r="AM74" s="743"/>
      <c r="AN74" s="743"/>
      <c r="AO74" s="743"/>
      <c r="AP74" s="743"/>
      <c r="AQ74" s="743"/>
      <c r="AR74" s="743"/>
      <c r="AS74" s="743"/>
    </row>
    <row r="75" spans="1:45" x14ac:dyDescent="0.15">
      <c r="A75" s="19"/>
      <c r="B75" s="746" t="s">
        <v>26</v>
      </c>
      <c r="C75" s="746"/>
      <c r="D75" s="746"/>
      <c r="E75" s="746"/>
      <c r="F75" s="746"/>
      <c r="G75" s="746"/>
      <c r="H75" s="746"/>
      <c r="I75" s="746"/>
      <c r="J75" s="822" t="str">
        <f>IF(ISBLANK('確認(2～6面)'!J12),"",'確認(2～6面)'!J12)</f>
        <v/>
      </c>
      <c r="K75" s="822"/>
      <c r="L75" s="822"/>
      <c r="M75" s="822"/>
      <c r="N75" s="68" t="s">
        <v>27</v>
      </c>
      <c r="O75" s="822" t="str">
        <f>IF(ISBLANK('確認(2～6面)'!O12),"",'確認(2～6面)'!O12)</f>
        <v/>
      </c>
      <c r="P75" s="822"/>
      <c r="Q75" s="822"/>
      <c r="R75" s="822"/>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46" t="s">
        <v>28</v>
      </c>
      <c r="C76" s="746"/>
      <c r="D76" s="746"/>
      <c r="E76" s="746"/>
      <c r="F76" s="746"/>
      <c r="G76" s="746"/>
      <c r="H76" s="746"/>
      <c r="I76" s="746"/>
      <c r="J76" s="743" t="str">
        <f>IF(ISBLANK('確認(2～6面)'!J13),"",'確認(2～6面)'!J13)</f>
        <v/>
      </c>
      <c r="K76" s="743"/>
      <c r="L76" s="743"/>
      <c r="M76" s="743"/>
      <c r="N76" s="743"/>
      <c r="O76" s="743"/>
      <c r="P76" s="743"/>
      <c r="Q76" s="743"/>
      <c r="R76" s="743"/>
      <c r="S76" s="743"/>
      <c r="T76" s="743"/>
      <c r="U76" s="743"/>
      <c r="V76" s="743"/>
      <c r="W76" s="743"/>
      <c r="X76" s="743"/>
      <c r="Y76" s="743"/>
      <c r="Z76" s="743"/>
      <c r="AA76" s="743"/>
      <c r="AB76" s="743"/>
      <c r="AC76" s="743"/>
      <c r="AD76" s="743"/>
      <c r="AE76" s="743"/>
      <c r="AF76" s="743"/>
      <c r="AG76" s="743"/>
      <c r="AH76" s="743"/>
      <c r="AI76" s="743"/>
      <c r="AJ76" s="743"/>
      <c r="AK76" s="743"/>
      <c r="AL76" s="743"/>
      <c r="AM76" s="743"/>
      <c r="AN76" s="743"/>
      <c r="AO76" s="743"/>
      <c r="AP76" s="743"/>
      <c r="AQ76" s="743"/>
      <c r="AR76" s="743"/>
      <c r="AS76" s="743"/>
    </row>
    <row r="77" spans="1:45" x14ac:dyDescent="0.15">
      <c r="A77" s="19"/>
      <c r="B77" s="746" t="s">
        <v>29</v>
      </c>
      <c r="C77" s="746"/>
      <c r="D77" s="746"/>
      <c r="E77" s="746"/>
      <c r="F77" s="746"/>
      <c r="G77" s="746"/>
      <c r="H77" s="746"/>
      <c r="I77" s="746"/>
      <c r="J77" s="822" t="str">
        <f>IF(ISBLANK('確認(2～6面)'!J14),"",'確認(2～6面)'!J14)</f>
        <v/>
      </c>
      <c r="K77" s="822"/>
      <c r="L77" s="822"/>
      <c r="M77" s="822"/>
      <c r="N77" s="68" t="s">
        <v>27</v>
      </c>
      <c r="O77" s="822" t="str">
        <f>IF(ISBLANK('確認(2～6面)'!O14),"",'確認(2～6面)'!O14)</f>
        <v/>
      </c>
      <c r="P77" s="822"/>
      <c r="Q77" s="822"/>
      <c r="R77" s="822"/>
      <c r="S77" s="68" t="s">
        <v>27</v>
      </c>
      <c r="T77" s="822" t="str">
        <f>IF(ISBLANK('確認(2～6面)'!T14),"",'確認(2～6面)'!T14)</f>
        <v/>
      </c>
      <c r="U77" s="822"/>
      <c r="V77" s="822"/>
      <c r="W77" s="822"/>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46" t="s">
        <v>31</v>
      </c>
      <c r="C81" s="746"/>
      <c r="D81" s="746"/>
      <c r="E81" s="746"/>
      <c r="F81" s="746"/>
      <c r="G81" s="746"/>
      <c r="H81" s="746"/>
      <c r="I81" s="746"/>
      <c r="J81" s="19"/>
      <c r="K81" s="18"/>
      <c r="L81" s="21" t="s">
        <v>16</v>
      </c>
      <c r="M81" s="823" t="str">
        <f>IF(ISBLANK('確認(2～6面)'!M18),"",'確認(2～6面)'!M18)</f>
        <v/>
      </c>
      <c r="N81" s="823"/>
      <c r="O81" s="823"/>
      <c r="P81" s="823"/>
      <c r="Q81" s="19" t="s">
        <v>32</v>
      </c>
      <c r="R81" s="19" t="s">
        <v>33</v>
      </c>
      <c r="S81" s="19"/>
      <c r="T81" s="19"/>
      <c r="U81" s="19"/>
      <c r="V81" s="19"/>
      <c r="W81" s="19"/>
      <c r="X81" s="19"/>
      <c r="Y81" s="21" t="s">
        <v>16</v>
      </c>
      <c r="Z81" s="776" t="str">
        <f>IF(ISBLANK('確認(2～6面)'!Z18),"",'確認(2～6面)'!Z18)</f>
        <v/>
      </c>
      <c r="AA81" s="776"/>
      <c r="AB81" s="776"/>
      <c r="AC81" s="776"/>
      <c r="AD81" s="776"/>
      <c r="AE81" s="776"/>
      <c r="AF81" s="776"/>
      <c r="AG81" s="22" t="s">
        <v>18</v>
      </c>
      <c r="AH81" s="751" t="s">
        <v>2082</v>
      </c>
      <c r="AI81" s="751"/>
      <c r="AJ81" s="751"/>
      <c r="AK81" s="751"/>
      <c r="AL81" s="822" t="str">
        <f>IF(ISBLANK('確認(2～6面)'!AL18),"",'確認(2～6面)'!AL18)</f>
        <v/>
      </c>
      <c r="AM81" s="822"/>
      <c r="AN81" s="822"/>
      <c r="AO81" s="822"/>
      <c r="AP81" s="822"/>
      <c r="AQ81" s="822"/>
      <c r="AR81" s="822"/>
      <c r="AS81" s="19" t="s">
        <v>20</v>
      </c>
    </row>
    <row r="82" spans="1:45" x14ac:dyDescent="0.15">
      <c r="A82" s="19"/>
      <c r="B82" s="746" t="s">
        <v>25</v>
      </c>
      <c r="C82" s="746"/>
      <c r="D82" s="746"/>
      <c r="E82" s="746"/>
      <c r="F82" s="746"/>
      <c r="G82" s="746"/>
      <c r="H82" s="746"/>
      <c r="I82" s="746"/>
      <c r="J82" s="743" t="str">
        <f>IF(ISBLANK('確認(2～6面)'!J19),"",'確認(2～6面)'!J19)</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35</v>
      </c>
      <c r="C83" s="746"/>
      <c r="D83" s="746"/>
      <c r="E83" s="746"/>
      <c r="F83" s="746"/>
      <c r="G83" s="746"/>
      <c r="H83" s="746"/>
      <c r="I83" s="746"/>
      <c r="J83" s="746"/>
      <c r="K83" s="746"/>
      <c r="L83" s="21" t="s">
        <v>16</v>
      </c>
      <c r="M83" s="823" t="str">
        <f>IF(ISBLANK('確認(2～6面)'!M20),"",'確認(2～6面)'!M20)</f>
        <v/>
      </c>
      <c r="N83" s="823"/>
      <c r="O83" s="823"/>
      <c r="P83" s="56" t="s">
        <v>354</v>
      </c>
      <c r="Q83" s="774" t="s">
        <v>17</v>
      </c>
      <c r="R83" s="774"/>
      <c r="S83" s="774"/>
      <c r="T83" s="774"/>
      <c r="U83" s="774"/>
      <c r="V83" s="774"/>
      <c r="W83" s="21" t="s">
        <v>16</v>
      </c>
      <c r="X83" s="823" t="str">
        <f>IF(ISBLANK('確認(2～6面)'!X20),"",'確認(2～6面)'!X20)</f>
        <v/>
      </c>
      <c r="Y83" s="823"/>
      <c r="Z83" s="823"/>
      <c r="AA83" s="823"/>
      <c r="AB83" s="22" t="s">
        <v>18</v>
      </c>
      <c r="AC83" s="772" t="s">
        <v>19</v>
      </c>
      <c r="AD83" s="772"/>
      <c r="AE83" s="772"/>
      <c r="AF83" s="772"/>
      <c r="AG83" s="772"/>
      <c r="AH83" s="772"/>
      <c r="AI83" s="822" t="str">
        <f>IF(ISBLANK('確認(2～6面)'!AI20),"",'確認(2～6面)'!AI20)</f>
        <v/>
      </c>
      <c r="AJ83" s="822"/>
      <c r="AK83" s="822"/>
      <c r="AL83" s="822"/>
      <c r="AM83" s="822"/>
      <c r="AN83" s="20"/>
      <c r="AO83" s="823" t="str">
        <f>IF(ISBLANK('確認(2～6面)'!AO20),"",'確認(2～6面)'!AO20)</f>
        <v/>
      </c>
      <c r="AP83" s="823"/>
      <c r="AQ83" s="823"/>
      <c r="AR83" s="823"/>
      <c r="AS83" s="19" t="s">
        <v>20</v>
      </c>
    </row>
    <row r="84" spans="1:45" x14ac:dyDescent="0.15">
      <c r="A84" s="19"/>
      <c r="B84" s="19"/>
      <c r="C84" s="19"/>
      <c r="D84" s="19"/>
      <c r="E84" s="22"/>
      <c r="F84" s="22"/>
      <c r="G84" s="22"/>
      <c r="H84" s="22"/>
      <c r="I84" s="22"/>
      <c r="J84" s="743" t="str">
        <f>IF(ISBLANK('確認(2～6面)'!J21),"",'確認(2～6面)'!J21)</f>
        <v/>
      </c>
      <c r="K84" s="743"/>
      <c r="L84" s="743"/>
      <c r="M84" s="743"/>
      <c r="N84" s="743"/>
      <c r="O84" s="743"/>
      <c r="P84" s="743"/>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3"/>
      <c r="AQ84" s="743"/>
      <c r="AR84" s="743"/>
      <c r="AS84" s="743"/>
    </row>
    <row r="85" spans="1:45" x14ac:dyDescent="0.15">
      <c r="A85" s="19"/>
      <c r="B85" s="746" t="s">
        <v>36</v>
      </c>
      <c r="C85" s="746"/>
      <c r="D85" s="746"/>
      <c r="E85" s="746"/>
      <c r="F85" s="746"/>
      <c r="G85" s="746"/>
      <c r="H85" s="746"/>
      <c r="I85" s="746"/>
      <c r="J85" s="822" t="str">
        <f>IF(ISBLANK('確認(2～6面)'!J22),"",'確認(2～6面)'!J22)</f>
        <v/>
      </c>
      <c r="K85" s="822"/>
      <c r="L85" s="822"/>
      <c r="M85" s="822"/>
      <c r="N85" s="68" t="s">
        <v>27</v>
      </c>
      <c r="O85" s="822" t="str">
        <f>IF(ISBLANK('確認(2～6面)'!O22),"",'確認(2～6面)'!O22)</f>
        <v/>
      </c>
      <c r="P85" s="822"/>
      <c r="Q85" s="822"/>
      <c r="R85" s="822"/>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46" t="s">
        <v>37</v>
      </c>
      <c r="C86" s="746"/>
      <c r="D86" s="746"/>
      <c r="E86" s="746"/>
      <c r="F86" s="746"/>
      <c r="G86" s="746"/>
      <c r="H86" s="746"/>
      <c r="I86" s="746"/>
      <c r="J86" s="743" t="str">
        <f>IF(ISBLANK('確認(2～6面)'!J23),"",'確認(2～6面)'!J23)</f>
        <v/>
      </c>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9"/>
      <c r="B87" s="746" t="s">
        <v>38</v>
      </c>
      <c r="C87" s="746"/>
      <c r="D87" s="746"/>
      <c r="E87" s="746"/>
      <c r="F87" s="746"/>
      <c r="G87" s="746"/>
      <c r="H87" s="746"/>
      <c r="I87" s="746"/>
      <c r="J87" s="822" t="str">
        <f>IF(ISBLANK('確認(2～6面)'!J24),"",'確認(2～6面)'!J24)</f>
        <v/>
      </c>
      <c r="K87" s="822"/>
      <c r="L87" s="822"/>
      <c r="M87" s="822"/>
      <c r="N87" s="68" t="s">
        <v>27</v>
      </c>
      <c r="O87" s="822" t="str">
        <f>IF(ISBLANK('確認(2～6面)'!O24),"",'確認(2～6面)'!O24)</f>
        <v/>
      </c>
      <c r="P87" s="822"/>
      <c r="Q87" s="822"/>
      <c r="R87" s="822"/>
      <c r="S87" s="68" t="s">
        <v>27</v>
      </c>
      <c r="T87" s="822" t="str">
        <f>IF(ISBLANK('確認(2～6面)'!T24),"",'確認(2～6面)'!T24)</f>
        <v/>
      </c>
      <c r="U87" s="822"/>
      <c r="V87" s="822"/>
      <c r="W87" s="822"/>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46" t="s">
        <v>31</v>
      </c>
      <c r="C92" s="746"/>
      <c r="D92" s="746"/>
      <c r="E92" s="746"/>
      <c r="F92" s="746"/>
      <c r="G92" s="746"/>
      <c r="H92" s="746"/>
      <c r="I92" s="746"/>
      <c r="J92" s="19"/>
      <c r="K92" s="18"/>
      <c r="L92" s="21" t="s">
        <v>16</v>
      </c>
      <c r="M92" s="823" t="str">
        <f>IF(ISBLANK('確認(2～6面)'!M30),"",'確認(2～6面)'!M30)</f>
        <v/>
      </c>
      <c r="N92" s="823"/>
      <c r="O92" s="823"/>
      <c r="P92" s="823"/>
      <c r="Q92" s="19" t="s">
        <v>32</v>
      </c>
      <c r="R92" s="19" t="s">
        <v>33</v>
      </c>
      <c r="S92" s="19"/>
      <c r="T92" s="19"/>
      <c r="U92" s="19"/>
      <c r="V92" s="19"/>
      <c r="W92" s="19"/>
      <c r="X92" s="19"/>
      <c r="Y92" s="21" t="s">
        <v>16</v>
      </c>
      <c r="Z92" s="776" t="str">
        <f>IF(ISBLANK('確認(2～6面)'!Z30),"",'確認(2～6面)'!Z30)</f>
        <v/>
      </c>
      <c r="AA92" s="776"/>
      <c r="AB92" s="776"/>
      <c r="AC92" s="776"/>
      <c r="AD92" s="776"/>
      <c r="AE92" s="776"/>
      <c r="AF92" s="776"/>
      <c r="AG92" s="22" t="s">
        <v>18</v>
      </c>
      <c r="AH92" s="751" t="s">
        <v>34</v>
      </c>
      <c r="AI92" s="751"/>
      <c r="AJ92" s="751"/>
      <c r="AK92" s="751"/>
      <c r="AL92" s="822" t="str">
        <f>IF(ISBLANK('確認(2～6面)'!AL30),"",'確認(2～6面)'!AL30)</f>
        <v/>
      </c>
      <c r="AM92" s="822"/>
      <c r="AN92" s="822"/>
      <c r="AO92" s="822"/>
      <c r="AP92" s="822"/>
      <c r="AQ92" s="822"/>
      <c r="AR92" s="822"/>
      <c r="AS92" s="19" t="s">
        <v>20</v>
      </c>
    </row>
    <row r="93" spans="1:45" x14ac:dyDescent="0.15">
      <c r="A93" s="19"/>
      <c r="B93" s="746" t="s">
        <v>25</v>
      </c>
      <c r="C93" s="746"/>
      <c r="D93" s="746"/>
      <c r="E93" s="746"/>
      <c r="F93" s="746"/>
      <c r="G93" s="746"/>
      <c r="H93" s="746"/>
      <c r="I93" s="746"/>
      <c r="J93" s="743" t="str">
        <f>IF(ISBLANK('確認(2～6面)'!J31),"",'確認(2～6面)'!J31)</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x14ac:dyDescent="0.15">
      <c r="A94" s="19"/>
      <c r="B94" s="746" t="s">
        <v>352</v>
      </c>
      <c r="C94" s="746"/>
      <c r="D94" s="746"/>
      <c r="E94" s="746"/>
      <c r="F94" s="746"/>
      <c r="G94" s="746"/>
      <c r="H94" s="746"/>
      <c r="I94" s="746"/>
      <c r="J94" s="746"/>
      <c r="K94" s="746"/>
      <c r="L94" s="21" t="s">
        <v>16</v>
      </c>
      <c r="M94" s="823" t="str">
        <f>IF(ISBLANK('確認(2～6面)'!M32),"",'確認(2～6面)'!M32)</f>
        <v/>
      </c>
      <c r="N94" s="823"/>
      <c r="O94" s="823"/>
      <c r="P94" s="56" t="s">
        <v>354</v>
      </c>
      <c r="Q94" s="774" t="s">
        <v>17</v>
      </c>
      <c r="R94" s="774"/>
      <c r="S94" s="774"/>
      <c r="T94" s="774"/>
      <c r="U94" s="774"/>
      <c r="V94" s="774"/>
      <c r="W94" s="21" t="s">
        <v>16</v>
      </c>
      <c r="X94" s="823" t="str">
        <f>IF(ISBLANK('確認(2～6面)'!X32),"",'確認(2～6面)'!X32)</f>
        <v/>
      </c>
      <c r="Y94" s="823"/>
      <c r="Z94" s="823"/>
      <c r="AA94" s="823"/>
      <c r="AB94" s="22" t="s">
        <v>18</v>
      </c>
      <c r="AC94" s="772" t="s">
        <v>19</v>
      </c>
      <c r="AD94" s="772"/>
      <c r="AE94" s="772"/>
      <c r="AF94" s="772"/>
      <c r="AG94" s="772"/>
      <c r="AH94" s="772"/>
      <c r="AI94" s="822" t="str">
        <f>IF(ISBLANK('確認(2～6面)'!AI32),"",'確認(2～6面)'!AI32)</f>
        <v/>
      </c>
      <c r="AJ94" s="822"/>
      <c r="AK94" s="822"/>
      <c r="AL94" s="822"/>
      <c r="AM94" s="822"/>
      <c r="AN94" s="19"/>
      <c r="AO94" s="823" t="str">
        <f>IF(ISBLANK('確認(2～6面)'!AO32),"",'確認(2～6面)'!AO32)</f>
        <v/>
      </c>
      <c r="AP94" s="823"/>
      <c r="AQ94" s="823"/>
      <c r="AR94" s="823"/>
      <c r="AS94" s="19" t="s">
        <v>20</v>
      </c>
    </row>
    <row r="95" spans="1:45" x14ac:dyDescent="0.15">
      <c r="A95" s="19"/>
      <c r="B95" s="19"/>
      <c r="C95" s="19"/>
      <c r="D95" s="19"/>
      <c r="E95" s="22"/>
      <c r="F95" s="22"/>
      <c r="G95" s="22"/>
      <c r="H95" s="22"/>
      <c r="I95" s="22"/>
      <c r="J95" s="743" t="str">
        <f>IF(ISBLANK('確認(2～6面)'!J33),"",'確認(2～6面)'!J33)</f>
        <v/>
      </c>
      <c r="K95" s="743"/>
      <c r="L95" s="743"/>
      <c r="M95" s="743"/>
      <c r="N95" s="743"/>
      <c r="O95" s="743"/>
      <c r="P95" s="743"/>
      <c r="Q95" s="743"/>
      <c r="R95" s="743"/>
      <c r="S95" s="743"/>
      <c r="T95" s="743"/>
      <c r="U95" s="743"/>
      <c r="V95" s="743"/>
      <c r="W95" s="743"/>
      <c r="X95" s="743"/>
      <c r="Y95" s="743"/>
      <c r="Z95" s="743"/>
      <c r="AA95" s="743"/>
      <c r="AB95" s="743"/>
      <c r="AC95" s="743"/>
      <c r="AD95" s="743"/>
      <c r="AE95" s="743"/>
      <c r="AF95" s="743"/>
      <c r="AG95" s="743"/>
      <c r="AH95" s="743"/>
      <c r="AI95" s="743"/>
      <c r="AJ95" s="743"/>
      <c r="AK95" s="743"/>
      <c r="AL95" s="743"/>
      <c r="AM95" s="743"/>
      <c r="AN95" s="743"/>
      <c r="AO95" s="743"/>
      <c r="AP95" s="743"/>
      <c r="AQ95" s="743"/>
      <c r="AR95" s="743"/>
      <c r="AS95" s="743"/>
    </row>
    <row r="96" spans="1:45" x14ac:dyDescent="0.15">
      <c r="A96" s="19"/>
      <c r="B96" s="746" t="s">
        <v>36</v>
      </c>
      <c r="C96" s="746"/>
      <c r="D96" s="746"/>
      <c r="E96" s="746"/>
      <c r="F96" s="746"/>
      <c r="G96" s="746"/>
      <c r="H96" s="746"/>
      <c r="I96" s="746"/>
      <c r="J96" s="822" t="str">
        <f>IF(ISBLANK('確認(2～6面)'!J34),"",'確認(2～6面)'!J34)</f>
        <v/>
      </c>
      <c r="K96" s="822"/>
      <c r="L96" s="822"/>
      <c r="M96" s="822"/>
      <c r="N96" s="68" t="s">
        <v>27</v>
      </c>
      <c r="O96" s="822" t="str">
        <f>IF(ISBLANK('確認(2～6面)'!O34),"",'確認(2～6面)'!O34)</f>
        <v/>
      </c>
      <c r="P96" s="822"/>
      <c r="Q96" s="822"/>
      <c r="R96" s="82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46" t="s">
        <v>37</v>
      </c>
      <c r="C97" s="746"/>
      <c r="D97" s="746"/>
      <c r="E97" s="746"/>
      <c r="F97" s="746"/>
      <c r="G97" s="746"/>
      <c r="H97" s="746"/>
      <c r="I97" s="746"/>
      <c r="J97" s="743" t="str">
        <f>IF(ISBLANK('確認(2～6面)'!J35),"",'確認(2～6面)'!J35)</f>
        <v/>
      </c>
      <c r="K97" s="743"/>
      <c r="L97" s="743"/>
      <c r="M97" s="743"/>
      <c r="N97" s="743"/>
      <c r="O97" s="743"/>
      <c r="P97" s="743"/>
      <c r="Q97" s="743"/>
      <c r="R97" s="743"/>
      <c r="S97" s="743"/>
      <c r="T97" s="743"/>
      <c r="U97" s="743"/>
      <c r="V97" s="743"/>
      <c r="W97" s="743"/>
      <c r="X97" s="743"/>
      <c r="Y97" s="743"/>
      <c r="Z97" s="743"/>
      <c r="AA97" s="743"/>
      <c r="AB97" s="743"/>
      <c r="AC97" s="743"/>
      <c r="AD97" s="743"/>
      <c r="AE97" s="743"/>
      <c r="AF97" s="743"/>
      <c r="AG97" s="743"/>
      <c r="AH97" s="743"/>
      <c r="AI97" s="743"/>
      <c r="AJ97" s="743"/>
      <c r="AK97" s="743"/>
      <c r="AL97" s="743"/>
      <c r="AM97" s="743"/>
      <c r="AN97" s="743"/>
      <c r="AO97" s="743"/>
      <c r="AP97" s="743"/>
      <c r="AQ97" s="743"/>
      <c r="AR97" s="743"/>
      <c r="AS97" s="743"/>
    </row>
    <row r="98" spans="1:45" x14ac:dyDescent="0.15">
      <c r="A98" s="19"/>
      <c r="B98" s="746" t="s">
        <v>38</v>
      </c>
      <c r="C98" s="746"/>
      <c r="D98" s="746"/>
      <c r="E98" s="746"/>
      <c r="F98" s="746"/>
      <c r="G98" s="746"/>
      <c r="H98" s="746"/>
      <c r="I98" s="746"/>
      <c r="J98" s="822" t="str">
        <f>IF(ISBLANK('確認(2～6面)'!J36),"",'確認(2～6面)'!J36)</f>
        <v/>
      </c>
      <c r="K98" s="822"/>
      <c r="L98" s="822"/>
      <c r="M98" s="822"/>
      <c r="N98" s="68" t="s">
        <v>27</v>
      </c>
      <c r="O98" s="822" t="str">
        <f>IF(ISBLANK('確認(2～6面)'!O36),"",'確認(2～6面)'!O36)</f>
        <v/>
      </c>
      <c r="P98" s="822"/>
      <c r="Q98" s="822"/>
      <c r="R98" s="822"/>
      <c r="S98" s="68" t="s">
        <v>27</v>
      </c>
      <c r="T98" s="822" t="str">
        <f>IF(ISBLANK('確認(2～6面)'!T36),"",'確認(2～6面)'!T36)</f>
        <v/>
      </c>
      <c r="U98" s="822"/>
      <c r="V98" s="822"/>
      <c r="W98" s="822"/>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46" t="s">
        <v>1105</v>
      </c>
      <c r="C99" s="746"/>
      <c r="D99" s="746"/>
      <c r="E99" s="746"/>
      <c r="F99" s="746"/>
      <c r="G99" s="746"/>
      <c r="H99" s="746"/>
      <c r="I99" s="746"/>
      <c r="J99" s="746"/>
      <c r="K99" s="746"/>
      <c r="L99" s="746"/>
      <c r="M99" s="746"/>
      <c r="N99" s="746"/>
      <c r="O99" s="746"/>
      <c r="P99" s="746"/>
      <c r="Q99" s="774" t="str">
        <f>IF(ISBLANK('確認(2～6面)'!Q37),"",'確認(2～6面)'!Q37)</f>
        <v/>
      </c>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74"/>
      <c r="AR99" s="774"/>
      <c r="AS99" s="774"/>
    </row>
    <row r="100" spans="1:45" x14ac:dyDescent="0.15">
      <c r="A100" s="19"/>
      <c r="B100" s="23"/>
      <c r="C100" s="23"/>
      <c r="D100" s="23"/>
      <c r="E100" s="23"/>
      <c r="F100" s="23"/>
      <c r="G100" s="23"/>
      <c r="H100" s="23"/>
      <c r="I100" s="23"/>
      <c r="J100" s="743" t="str">
        <f>IF(ISBLANK('確認(2～6面)'!J38),"",'確認(2～6面)'!J38)</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46" t="s">
        <v>31</v>
      </c>
      <c r="C103" s="746"/>
      <c r="D103" s="746"/>
      <c r="E103" s="746"/>
      <c r="F103" s="746"/>
      <c r="G103" s="746"/>
      <c r="H103" s="746"/>
      <c r="I103" s="746"/>
      <c r="J103" s="19"/>
      <c r="K103" s="18"/>
      <c r="L103" s="21" t="s">
        <v>16</v>
      </c>
      <c r="M103" s="823" t="str">
        <f>IF(ISBLANK('確認(2～6面)'!M41),"",'確認(2～6面)'!M41)</f>
        <v/>
      </c>
      <c r="N103" s="823"/>
      <c r="O103" s="823"/>
      <c r="P103" s="823"/>
      <c r="Q103" s="19" t="s">
        <v>32</v>
      </c>
      <c r="R103" s="19" t="s">
        <v>33</v>
      </c>
      <c r="S103" s="19"/>
      <c r="T103" s="19"/>
      <c r="U103" s="19"/>
      <c r="V103" s="19"/>
      <c r="W103" s="19"/>
      <c r="X103" s="19"/>
      <c r="Y103" s="21" t="s">
        <v>16</v>
      </c>
      <c r="Z103" s="776" t="str">
        <f>IF(ISBLANK('確認(2～6面)'!Z41),"",'確認(2～6面)'!Z41)</f>
        <v/>
      </c>
      <c r="AA103" s="776"/>
      <c r="AB103" s="776"/>
      <c r="AC103" s="776"/>
      <c r="AD103" s="776"/>
      <c r="AE103" s="776"/>
      <c r="AF103" s="776"/>
      <c r="AG103" s="22" t="s">
        <v>18</v>
      </c>
      <c r="AH103" s="751" t="s">
        <v>34</v>
      </c>
      <c r="AI103" s="751"/>
      <c r="AJ103" s="751"/>
      <c r="AK103" s="751"/>
      <c r="AL103" s="822" t="str">
        <f>IF(ISBLANK('確認(2～6面)'!AL41),"",'確認(2～6面)'!AL41)</f>
        <v/>
      </c>
      <c r="AM103" s="822"/>
      <c r="AN103" s="822"/>
      <c r="AO103" s="822"/>
      <c r="AP103" s="822"/>
      <c r="AQ103" s="822"/>
      <c r="AR103" s="822"/>
      <c r="AS103" s="19" t="s">
        <v>20</v>
      </c>
    </row>
    <row r="104" spans="1:45" x14ac:dyDescent="0.15">
      <c r="A104" s="19"/>
      <c r="B104" s="746" t="s">
        <v>25</v>
      </c>
      <c r="C104" s="746"/>
      <c r="D104" s="746"/>
      <c r="E104" s="746"/>
      <c r="F104" s="746"/>
      <c r="G104" s="746"/>
      <c r="H104" s="746"/>
      <c r="I104" s="746"/>
      <c r="J104" s="743" t="str">
        <f>IF(ISBLANK('確認(2～6面)'!J42),"",'確認(2～6面)'!J42)</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x14ac:dyDescent="0.15">
      <c r="A105" s="19"/>
      <c r="B105" s="746" t="s">
        <v>352</v>
      </c>
      <c r="C105" s="746"/>
      <c r="D105" s="746"/>
      <c r="E105" s="746"/>
      <c r="F105" s="746"/>
      <c r="G105" s="746"/>
      <c r="H105" s="746"/>
      <c r="I105" s="746"/>
      <c r="J105" s="746"/>
      <c r="K105" s="746"/>
      <c r="L105" s="21" t="s">
        <v>16</v>
      </c>
      <c r="M105" s="823" t="str">
        <f>IF(ISBLANK('確認(2～6面)'!M43),"",'確認(2～6面)'!M43)</f>
        <v/>
      </c>
      <c r="N105" s="823"/>
      <c r="O105" s="823"/>
      <c r="P105" s="56" t="s">
        <v>354</v>
      </c>
      <c r="Q105" s="774" t="s">
        <v>17</v>
      </c>
      <c r="R105" s="774"/>
      <c r="S105" s="774"/>
      <c r="T105" s="774"/>
      <c r="U105" s="774"/>
      <c r="V105" s="774"/>
      <c r="W105" s="21" t="s">
        <v>16</v>
      </c>
      <c r="X105" s="823" t="str">
        <f>IF(ISBLANK('確認(2～6面)'!X43),"",'確認(2～6面)'!X43)</f>
        <v/>
      </c>
      <c r="Y105" s="823"/>
      <c r="Z105" s="823"/>
      <c r="AA105" s="823"/>
      <c r="AB105" s="22" t="s">
        <v>18</v>
      </c>
      <c r="AC105" s="772" t="s">
        <v>19</v>
      </c>
      <c r="AD105" s="772"/>
      <c r="AE105" s="772"/>
      <c r="AF105" s="772"/>
      <c r="AG105" s="772"/>
      <c r="AH105" s="772"/>
      <c r="AI105" s="822" t="str">
        <f>IF(ISBLANK('確認(2～6面)'!AI43),"",'確認(2～6面)'!AI43)</f>
        <v/>
      </c>
      <c r="AJ105" s="822"/>
      <c r="AK105" s="822"/>
      <c r="AL105" s="822"/>
      <c r="AM105" s="822"/>
      <c r="AN105" s="19"/>
      <c r="AO105" s="823" t="str">
        <f>IF(ISBLANK('確認(2～6面)'!AO43),"",'確認(2～6面)'!AO43)</f>
        <v/>
      </c>
      <c r="AP105" s="823"/>
      <c r="AQ105" s="823"/>
      <c r="AR105" s="823"/>
      <c r="AS105" s="19" t="s">
        <v>20</v>
      </c>
    </row>
    <row r="106" spans="1:45" x14ac:dyDescent="0.15">
      <c r="A106" s="19"/>
      <c r="B106" s="19"/>
      <c r="C106" s="19"/>
      <c r="D106" s="19"/>
      <c r="E106" s="22"/>
      <c r="F106" s="22"/>
      <c r="G106" s="22"/>
      <c r="H106" s="22"/>
      <c r="I106" s="22"/>
      <c r="J106" s="743" t="str">
        <f>IF(ISBLANK('確認(2～6面)'!J44),"",'確認(2～6面)'!J44)</f>
        <v/>
      </c>
      <c r="K106" s="743"/>
      <c r="L106" s="743"/>
      <c r="M106" s="743"/>
      <c r="N106" s="743"/>
      <c r="O106" s="743"/>
      <c r="P106" s="743"/>
      <c r="Q106" s="743"/>
      <c r="R106" s="743"/>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row>
    <row r="107" spans="1:45" x14ac:dyDescent="0.15">
      <c r="A107" s="19"/>
      <c r="B107" s="746" t="s">
        <v>36</v>
      </c>
      <c r="C107" s="746"/>
      <c r="D107" s="746"/>
      <c r="E107" s="746"/>
      <c r="F107" s="746"/>
      <c r="G107" s="746"/>
      <c r="H107" s="746"/>
      <c r="I107" s="746"/>
      <c r="J107" s="822" t="str">
        <f>IF(ISBLANK('確認(2～6面)'!J45),"",'確認(2～6面)'!J45)</f>
        <v/>
      </c>
      <c r="K107" s="822"/>
      <c r="L107" s="822"/>
      <c r="M107" s="822"/>
      <c r="N107" s="68" t="s">
        <v>27</v>
      </c>
      <c r="O107" s="822" t="str">
        <f>IF(ISBLANK('確認(2～6面)'!O45),"",'確認(2～6面)'!O45)</f>
        <v/>
      </c>
      <c r="P107" s="822"/>
      <c r="Q107" s="822"/>
      <c r="R107" s="82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46" t="s">
        <v>37</v>
      </c>
      <c r="C108" s="746"/>
      <c r="D108" s="746"/>
      <c r="E108" s="746"/>
      <c r="F108" s="746"/>
      <c r="G108" s="746"/>
      <c r="H108" s="746"/>
      <c r="I108" s="746"/>
      <c r="J108" s="743" t="str">
        <f>IF(ISBLANK('確認(2～6面)'!J46),"",'確認(2～6面)'!J46)</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x14ac:dyDescent="0.15">
      <c r="A109" s="19"/>
      <c r="B109" s="746" t="s">
        <v>38</v>
      </c>
      <c r="C109" s="746"/>
      <c r="D109" s="746"/>
      <c r="E109" s="746"/>
      <c r="F109" s="746"/>
      <c r="G109" s="746"/>
      <c r="H109" s="746"/>
      <c r="I109" s="746"/>
      <c r="J109" s="822" t="str">
        <f>IF(ISBLANK('確認(2～6面)'!J47),"",'確認(2～6面)'!J47)</f>
        <v/>
      </c>
      <c r="K109" s="822"/>
      <c r="L109" s="822"/>
      <c r="M109" s="822"/>
      <c r="N109" s="68" t="s">
        <v>27</v>
      </c>
      <c r="O109" s="822" t="str">
        <f>IF(ISBLANK('確認(2～6面)'!O47),"",'確認(2～6面)'!O47)</f>
        <v/>
      </c>
      <c r="P109" s="822"/>
      <c r="Q109" s="822"/>
      <c r="R109" s="822"/>
      <c r="S109" s="68" t="s">
        <v>27</v>
      </c>
      <c r="T109" s="822" t="str">
        <f>IF(ISBLANK('確認(2～6面)'!T47),"",'確認(2～6面)'!T47)</f>
        <v/>
      </c>
      <c r="U109" s="822"/>
      <c r="V109" s="822"/>
      <c r="W109" s="822"/>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46" t="s">
        <v>1105</v>
      </c>
      <c r="C110" s="746"/>
      <c r="D110" s="746"/>
      <c r="E110" s="746"/>
      <c r="F110" s="746"/>
      <c r="G110" s="746"/>
      <c r="H110" s="746"/>
      <c r="I110" s="746"/>
      <c r="J110" s="746"/>
      <c r="K110" s="746"/>
      <c r="L110" s="746"/>
      <c r="M110" s="746"/>
      <c r="N110" s="746"/>
      <c r="O110" s="746"/>
      <c r="P110" s="746"/>
      <c r="Q110" s="774" t="str">
        <f>IF(ISBLANK('確認(2～6面)'!Q48),"",'確認(2～6面)'!Q48)</f>
        <v/>
      </c>
      <c r="R110" s="774"/>
      <c r="S110" s="774"/>
      <c r="T110" s="774"/>
      <c r="U110" s="774"/>
      <c r="V110" s="774"/>
      <c r="W110" s="774"/>
      <c r="X110" s="774"/>
      <c r="Y110" s="774"/>
      <c r="Z110" s="774"/>
      <c r="AA110" s="774"/>
      <c r="AB110" s="774"/>
      <c r="AC110" s="774"/>
      <c r="AD110" s="774"/>
      <c r="AE110" s="774"/>
      <c r="AF110" s="774"/>
      <c r="AG110" s="774"/>
      <c r="AH110" s="774"/>
      <c r="AI110" s="774"/>
      <c r="AJ110" s="774"/>
      <c r="AK110" s="774"/>
      <c r="AL110" s="774"/>
      <c r="AM110" s="774"/>
      <c r="AN110" s="774"/>
      <c r="AO110" s="774"/>
      <c r="AP110" s="774"/>
      <c r="AQ110" s="774"/>
      <c r="AR110" s="774"/>
      <c r="AS110" s="774"/>
    </row>
    <row r="111" spans="1:45" x14ac:dyDescent="0.15">
      <c r="A111" s="19"/>
      <c r="B111" s="23"/>
      <c r="C111" s="23"/>
      <c r="D111" s="23"/>
      <c r="E111" s="23"/>
      <c r="F111" s="23"/>
      <c r="G111" s="23"/>
      <c r="H111" s="23"/>
      <c r="I111" s="23"/>
      <c r="J111" s="743" t="str">
        <f>IF(ISBLANK('確認(2～6面)'!J49),"",'確認(2～6面)'!J49)</f>
        <v/>
      </c>
      <c r="K111" s="743"/>
      <c r="L111" s="743"/>
      <c r="M111" s="743"/>
      <c r="N111" s="743"/>
      <c r="O111" s="743"/>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3"/>
      <c r="AP111" s="743"/>
      <c r="AQ111" s="743"/>
      <c r="AR111" s="743"/>
      <c r="AS111" s="74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46" t="s">
        <v>31</v>
      </c>
      <c r="C113" s="746"/>
      <c r="D113" s="746"/>
      <c r="E113" s="746"/>
      <c r="F113" s="746"/>
      <c r="G113" s="746"/>
      <c r="H113" s="746"/>
      <c r="I113" s="746"/>
      <c r="J113" s="19"/>
      <c r="K113" s="18"/>
      <c r="L113" s="21" t="s">
        <v>16</v>
      </c>
      <c r="M113" s="823" t="str">
        <f>IF(ISBLANK('確認(2～6面)'!M51),"",'確認(2～6面)'!M51)</f>
        <v/>
      </c>
      <c r="N113" s="823"/>
      <c r="O113" s="823"/>
      <c r="P113" s="823"/>
      <c r="Q113" s="19" t="s">
        <v>32</v>
      </c>
      <c r="R113" s="19" t="s">
        <v>33</v>
      </c>
      <c r="S113" s="19"/>
      <c r="T113" s="19"/>
      <c r="U113" s="19"/>
      <c r="V113" s="19"/>
      <c r="W113" s="19"/>
      <c r="X113" s="19"/>
      <c r="Y113" s="21" t="s">
        <v>16</v>
      </c>
      <c r="Z113" s="776" t="str">
        <f>IF(ISBLANK('確認(2～6面)'!Z51),"",'確認(2～6面)'!Z51)</f>
        <v/>
      </c>
      <c r="AA113" s="776"/>
      <c r="AB113" s="776"/>
      <c r="AC113" s="776"/>
      <c r="AD113" s="776"/>
      <c r="AE113" s="776"/>
      <c r="AF113" s="776"/>
      <c r="AG113" s="22" t="s">
        <v>18</v>
      </c>
      <c r="AH113" s="751" t="s">
        <v>34</v>
      </c>
      <c r="AI113" s="751"/>
      <c r="AJ113" s="751"/>
      <c r="AK113" s="751"/>
      <c r="AL113" s="822" t="str">
        <f>IF(ISBLANK('確認(2～6面)'!AL51),"",'確認(2～6面)'!AL51)</f>
        <v/>
      </c>
      <c r="AM113" s="822"/>
      <c r="AN113" s="822"/>
      <c r="AO113" s="822"/>
      <c r="AP113" s="822"/>
      <c r="AQ113" s="822"/>
      <c r="AR113" s="822"/>
      <c r="AS113" s="19" t="s">
        <v>20</v>
      </c>
    </row>
    <row r="114" spans="1:55" x14ac:dyDescent="0.15">
      <c r="A114" s="19"/>
      <c r="B114" s="746" t="s">
        <v>25</v>
      </c>
      <c r="C114" s="746"/>
      <c r="D114" s="746"/>
      <c r="E114" s="746"/>
      <c r="F114" s="746"/>
      <c r="G114" s="746"/>
      <c r="H114" s="746"/>
      <c r="I114" s="746"/>
      <c r="J114" s="743" t="str">
        <f>IF(ISBLANK('確認(2～6面)'!J52),"",'確認(2～6面)'!J52)</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5" x14ac:dyDescent="0.15">
      <c r="A115" s="19"/>
      <c r="B115" s="746" t="s">
        <v>352</v>
      </c>
      <c r="C115" s="746"/>
      <c r="D115" s="746"/>
      <c r="E115" s="746"/>
      <c r="F115" s="746"/>
      <c r="G115" s="746"/>
      <c r="H115" s="746"/>
      <c r="I115" s="746"/>
      <c r="J115" s="746"/>
      <c r="K115" s="746"/>
      <c r="L115" s="21" t="s">
        <v>16</v>
      </c>
      <c r="M115" s="823" t="str">
        <f>IF(ISBLANK('確認(2～6面)'!M53),"",'確認(2～6面)'!M53)</f>
        <v/>
      </c>
      <c r="N115" s="823"/>
      <c r="O115" s="823"/>
      <c r="P115" s="56" t="s">
        <v>354</v>
      </c>
      <c r="Q115" s="774" t="s">
        <v>17</v>
      </c>
      <c r="R115" s="774"/>
      <c r="S115" s="774"/>
      <c r="T115" s="774"/>
      <c r="U115" s="774"/>
      <c r="V115" s="774"/>
      <c r="W115" s="21" t="s">
        <v>16</v>
      </c>
      <c r="X115" s="823" t="str">
        <f>IF(ISBLANK('確認(2～6面)'!X53),"",'確認(2～6面)'!X53)</f>
        <v/>
      </c>
      <c r="Y115" s="823"/>
      <c r="Z115" s="823"/>
      <c r="AA115" s="823"/>
      <c r="AB115" s="22" t="s">
        <v>18</v>
      </c>
      <c r="AC115" s="772" t="s">
        <v>19</v>
      </c>
      <c r="AD115" s="772"/>
      <c r="AE115" s="772"/>
      <c r="AF115" s="772"/>
      <c r="AG115" s="772"/>
      <c r="AH115" s="772"/>
      <c r="AI115" s="822" t="str">
        <f>IF(ISBLANK('確認(2～6面)'!AI53),"",'確認(2～6面)'!AI53)</f>
        <v/>
      </c>
      <c r="AJ115" s="822"/>
      <c r="AK115" s="822"/>
      <c r="AL115" s="822"/>
      <c r="AM115" s="822"/>
      <c r="AN115" s="19"/>
      <c r="AO115" s="823" t="str">
        <f>IF(ISBLANK('確認(2～6面)'!AO53),"",'確認(2～6面)'!AO53)</f>
        <v/>
      </c>
      <c r="AP115" s="823"/>
      <c r="AQ115" s="823"/>
      <c r="AR115" s="823"/>
      <c r="AS115" s="19" t="s">
        <v>20</v>
      </c>
    </row>
    <row r="116" spans="1:55" x14ac:dyDescent="0.15">
      <c r="A116" s="19"/>
      <c r="B116" s="19"/>
      <c r="C116" s="19"/>
      <c r="D116" s="19"/>
      <c r="E116" s="22"/>
      <c r="F116" s="22"/>
      <c r="G116" s="22"/>
      <c r="H116" s="22"/>
      <c r="I116" s="22"/>
      <c r="J116" s="743" t="str">
        <f>IF(ISBLANK('確認(2～6面)'!J54),"",'確認(2～6面)'!J54)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55" x14ac:dyDescent="0.15">
      <c r="A117" s="19"/>
      <c r="B117" s="746" t="s">
        <v>36</v>
      </c>
      <c r="C117" s="746"/>
      <c r="D117" s="746"/>
      <c r="E117" s="746"/>
      <c r="F117" s="746"/>
      <c r="G117" s="746"/>
      <c r="H117" s="746"/>
      <c r="I117" s="746"/>
      <c r="J117" s="822" t="str">
        <f>IF(ISBLANK('確認(2～6面)'!J55),"",'確認(2～6面)'!J55)</f>
        <v/>
      </c>
      <c r="K117" s="822"/>
      <c r="L117" s="822"/>
      <c r="M117" s="822"/>
      <c r="N117" s="68" t="s">
        <v>27</v>
      </c>
      <c r="O117" s="822" t="str">
        <f>IF(ISBLANK('確認(2～6面)'!O55),"",'確認(2～6面)'!O55)</f>
        <v/>
      </c>
      <c r="P117" s="822"/>
      <c r="Q117" s="822"/>
      <c r="R117" s="822"/>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46" t="s">
        <v>37</v>
      </c>
      <c r="C118" s="746"/>
      <c r="D118" s="746"/>
      <c r="E118" s="746"/>
      <c r="F118" s="746"/>
      <c r="G118" s="746"/>
      <c r="H118" s="746"/>
      <c r="I118" s="746"/>
      <c r="J118" s="743" t="str">
        <f>IF(ISBLANK('確認(2～6面)'!J56),"",'確認(2～6面)'!J56)</f>
        <v/>
      </c>
      <c r="K118" s="743"/>
      <c r="L118" s="743"/>
      <c r="M118" s="743"/>
      <c r="N118" s="743"/>
      <c r="O118" s="743"/>
      <c r="P118" s="743"/>
      <c r="Q118" s="743"/>
      <c r="R118" s="743"/>
      <c r="S118" s="743"/>
      <c r="T118" s="743"/>
      <c r="U118" s="743"/>
      <c r="V118" s="743"/>
      <c r="W118" s="743"/>
      <c r="X118" s="743"/>
      <c r="Y118" s="743"/>
      <c r="Z118" s="743"/>
      <c r="AA118" s="743"/>
      <c r="AB118" s="743"/>
      <c r="AC118" s="743"/>
      <c r="AD118" s="743"/>
      <c r="AE118" s="743"/>
      <c r="AF118" s="743"/>
      <c r="AG118" s="743"/>
      <c r="AH118" s="743"/>
      <c r="AI118" s="743"/>
      <c r="AJ118" s="743"/>
      <c r="AK118" s="743"/>
      <c r="AL118" s="743"/>
      <c r="AM118" s="743"/>
      <c r="AN118" s="743"/>
      <c r="AO118" s="743"/>
      <c r="AP118" s="743"/>
      <c r="AQ118" s="743"/>
      <c r="AR118" s="743"/>
      <c r="AS118" s="743"/>
    </row>
    <row r="119" spans="1:55" x14ac:dyDescent="0.15">
      <c r="A119" s="19"/>
      <c r="B119" s="746" t="s">
        <v>38</v>
      </c>
      <c r="C119" s="746"/>
      <c r="D119" s="746"/>
      <c r="E119" s="746"/>
      <c r="F119" s="746"/>
      <c r="G119" s="746"/>
      <c r="H119" s="746"/>
      <c r="I119" s="746"/>
      <c r="J119" s="822" t="str">
        <f>IF(ISBLANK('確認(2～6面)'!J57),"",'確認(2～6面)'!J57)</f>
        <v/>
      </c>
      <c r="K119" s="822"/>
      <c r="L119" s="822"/>
      <c r="M119" s="822"/>
      <c r="N119" s="68" t="s">
        <v>27</v>
      </c>
      <c r="O119" s="822" t="str">
        <f>IF(ISBLANK('確認(2～6面)'!O57),"",'確認(2～6面)'!O57)</f>
        <v/>
      </c>
      <c r="P119" s="822"/>
      <c r="Q119" s="822"/>
      <c r="R119" s="822"/>
      <c r="S119" s="68" t="s">
        <v>27</v>
      </c>
      <c r="T119" s="822" t="str">
        <f>IF(ISBLANK('確認(2～6面)'!T57),"",'確認(2～6面)'!T57)</f>
        <v/>
      </c>
      <c r="U119" s="822"/>
      <c r="V119" s="822"/>
      <c r="W119" s="822"/>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46" t="s">
        <v>1105</v>
      </c>
      <c r="C120" s="746"/>
      <c r="D120" s="746"/>
      <c r="E120" s="746"/>
      <c r="F120" s="746"/>
      <c r="G120" s="746"/>
      <c r="H120" s="746"/>
      <c r="I120" s="746"/>
      <c r="J120" s="746"/>
      <c r="K120" s="746"/>
      <c r="L120" s="746"/>
      <c r="M120" s="746"/>
      <c r="N120" s="746"/>
      <c r="O120" s="746"/>
      <c r="P120" s="746"/>
      <c r="Q120" s="774" t="str">
        <f>IF(ISBLANK('確認(2～6面)'!Q58),"",'確認(2～6面)'!Q58)</f>
        <v/>
      </c>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c r="AP120" s="774"/>
      <c r="AQ120" s="774"/>
      <c r="AR120" s="774"/>
      <c r="AS120" s="774"/>
    </row>
    <row r="121" spans="1:55" x14ac:dyDescent="0.15">
      <c r="A121" s="19"/>
      <c r="B121" s="23"/>
      <c r="C121" s="23"/>
      <c r="D121" s="23"/>
      <c r="E121" s="23"/>
      <c r="F121" s="23"/>
      <c r="G121" s="23"/>
      <c r="H121" s="23"/>
      <c r="I121" s="23"/>
      <c r="J121" s="743" t="str">
        <f>IF(ISBLANK('確認(2～6面)'!J59),"",'確認(2～6面)'!J59)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46" t="s">
        <v>31</v>
      </c>
      <c r="C123" s="746"/>
      <c r="D123" s="746"/>
      <c r="E123" s="746"/>
      <c r="F123" s="746"/>
      <c r="G123" s="746"/>
      <c r="H123" s="746"/>
      <c r="I123" s="746"/>
      <c r="J123" s="19"/>
      <c r="K123" s="18"/>
      <c r="L123" s="21" t="s">
        <v>16</v>
      </c>
      <c r="M123" s="823" t="str">
        <f>IF(ISBLANK('確認(2～6面)'!M61),"",'確認(2～6面)'!M61)</f>
        <v/>
      </c>
      <c r="N123" s="823"/>
      <c r="O123" s="823"/>
      <c r="P123" s="823"/>
      <c r="Q123" s="19" t="s">
        <v>32</v>
      </c>
      <c r="R123" s="19" t="s">
        <v>33</v>
      </c>
      <c r="S123" s="19"/>
      <c r="T123" s="19"/>
      <c r="U123" s="19"/>
      <c r="V123" s="19"/>
      <c r="W123" s="19"/>
      <c r="X123" s="19"/>
      <c r="Y123" s="21" t="s">
        <v>16</v>
      </c>
      <c r="Z123" s="776" t="str">
        <f>IF(ISBLANK('確認(2～6面)'!Z61),"",'確認(2～6面)'!Z61)</f>
        <v/>
      </c>
      <c r="AA123" s="776"/>
      <c r="AB123" s="776"/>
      <c r="AC123" s="776"/>
      <c r="AD123" s="776"/>
      <c r="AE123" s="776"/>
      <c r="AF123" s="776"/>
      <c r="AG123" s="22" t="s">
        <v>18</v>
      </c>
      <c r="AH123" s="751" t="s">
        <v>34</v>
      </c>
      <c r="AI123" s="751"/>
      <c r="AJ123" s="751"/>
      <c r="AK123" s="751"/>
      <c r="AL123" s="822" t="str">
        <f>IF(ISBLANK('確認(2～6面)'!AL61),"",'確認(2～6面)'!AL61)</f>
        <v/>
      </c>
      <c r="AM123" s="822"/>
      <c r="AN123" s="822"/>
      <c r="AO123" s="822"/>
      <c r="AP123" s="822"/>
      <c r="AQ123" s="822"/>
      <c r="AR123" s="822"/>
      <c r="AS123" s="19" t="s">
        <v>20</v>
      </c>
    </row>
    <row r="124" spans="1:55" x14ac:dyDescent="0.15">
      <c r="A124" s="19"/>
      <c r="B124" s="746" t="s">
        <v>25</v>
      </c>
      <c r="C124" s="746"/>
      <c r="D124" s="746"/>
      <c r="E124" s="746"/>
      <c r="F124" s="746"/>
      <c r="G124" s="746"/>
      <c r="H124" s="746"/>
      <c r="I124" s="746"/>
      <c r="J124" s="743" t="str">
        <f>IF(ISBLANK('確認(2～6面)'!J62),"",'確認(2～6面)'!J62)</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5" x14ac:dyDescent="0.15">
      <c r="A125" s="19"/>
      <c r="B125" s="746" t="s">
        <v>352</v>
      </c>
      <c r="C125" s="746"/>
      <c r="D125" s="746"/>
      <c r="E125" s="746"/>
      <c r="F125" s="746"/>
      <c r="G125" s="746"/>
      <c r="H125" s="746"/>
      <c r="I125" s="746"/>
      <c r="J125" s="746"/>
      <c r="K125" s="746"/>
      <c r="L125" s="21" t="s">
        <v>16</v>
      </c>
      <c r="M125" s="823" t="str">
        <f>IF(ISBLANK('確認(2～6面)'!M63),"",'確認(2～6面)'!M63)</f>
        <v/>
      </c>
      <c r="N125" s="823"/>
      <c r="O125" s="823"/>
      <c r="P125" s="56" t="s">
        <v>354</v>
      </c>
      <c r="Q125" s="774" t="s">
        <v>17</v>
      </c>
      <c r="R125" s="774"/>
      <c r="S125" s="774"/>
      <c r="T125" s="774"/>
      <c r="U125" s="774"/>
      <c r="V125" s="774"/>
      <c r="W125" s="21" t="s">
        <v>16</v>
      </c>
      <c r="X125" s="823" t="str">
        <f>IF(ISBLANK('確認(2～6面)'!X63),"",'確認(2～6面)'!X63)</f>
        <v/>
      </c>
      <c r="Y125" s="823"/>
      <c r="Z125" s="823"/>
      <c r="AA125" s="823"/>
      <c r="AB125" s="22" t="s">
        <v>18</v>
      </c>
      <c r="AC125" s="772" t="s">
        <v>19</v>
      </c>
      <c r="AD125" s="772"/>
      <c r="AE125" s="772"/>
      <c r="AF125" s="772"/>
      <c r="AG125" s="772"/>
      <c r="AH125" s="772"/>
      <c r="AI125" s="822" t="str">
        <f>IF(ISBLANK('確認(2～6面)'!AI63),"",'確認(2～6面)'!AI63)</f>
        <v/>
      </c>
      <c r="AJ125" s="822"/>
      <c r="AK125" s="822"/>
      <c r="AL125" s="822"/>
      <c r="AM125" s="822"/>
      <c r="AN125" s="19"/>
      <c r="AO125" s="823" t="str">
        <f>IF(ISBLANK('確認(2～6面)'!AO63),"",'確認(2～6面)'!AO63)</f>
        <v/>
      </c>
      <c r="AP125" s="823"/>
      <c r="AQ125" s="823"/>
      <c r="AR125" s="823"/>
      <c r="AS125" s="19" t="s">
        <v>20</v>
      </c>
    </row>
    <row r="126" spans="1:55" x14ac:dyDescent="0.15">
      <c r="A126" s="19"/>
      <c r="B126" s="19"/>
      <c r="C126" s="19"/>
      <c r="D126" s="19"/>
      <c r="E126" s="22"/>
      <c r="F126" s="22"/>
      <c r="G126" s="22"/>
      <c r="H126" s="22"/>
      <c r="I126" s="22"/>
      <c r="J126" s="743" t="str">
        <f>IF(ISBLANK('確認(2～6面)'!J64),"",'確認(2～6面)'!J64)</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55" x14ac:dyDescent="0.15">
      <c r="A127" s="19"/>
      <c r="B127" s="746" t="s">
        <v>36</v>
      </c>
      <c r="C127" s="746"/>
      <c r="D127" s="746"/>
      <c r="E127" s="746"/>
      <c r="F127" s="746"/>
      <c r="G127" s="746"/>
      <c r="H127" s="746"/>
      <c r="I127" s="746"/>
      <c r="J127" s="822" t="str">
        <f>IF(ISBLANK('確認(2～6面)'!J65),"",'確認(2～6面)'!J65)</f>
        <v/>
      </c>
      <c r="K127" s="822"/>
      <c r="L127" s="822"/>
      <c r="M127" s="822"/>
      <c r="N127" s="68" t="s">
        <v>27</v>
      </c>
      <c r="O127" s="822" t="str">
        <f>IF(ISBLANK('確認(2～6面)'!O65),"",'確認(2～6面)'!O65)</f>
        <v/>
      </c>
      <c r="P127" s="822"/>
      <c r="Q127" s="822"/>
      <c r="R127" s="822"/>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46" t="s">
        <v>37</v>
      </c>
      <c r="C128" s="746"/>
      <c r="D128" s="746"/>
      <c r="E128" s="746"/>
      <c r="F128" s="746"/>
      <c r="G128" s="746"/>
      <c r="H128" s="746"/>
      <c r="I128" s="746"/>
      <c r="J128" s="743" t="str">
        <f>IF(ISBLANK('確認(2～6面)'!J66),"",'確認(2～6面)'!J66)</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x14ac:dyDescent="0.15">
      <c r="A129" s="19"/>
      <c r="B129" s="746" t="s">
        <v>38</v>
      </c>
      <c r="C129" s="746"/>
      <c r="D129" s="746"/>
      <c r="E129" s="746"/>
      <c r="F129" s="746"/>
      <c r="G129" s="746"/>
      <c r="H129" s="746"/>
      <c r="I129" s="746"/>
      <c r="J129" s="822" t="str">
        <f>IF(ISBLANK('確認(2～6面)'!J67),"",'確認(2～6面)'!J67)</f>
        <v/>
      </c>
      <c r="K129" s="822"/>
      <c r="L129" s="822"/>
      <c r="M129" s="822"/>
      <c r="N129" s="68" t="s">
        <v>27</v>
      </c>
      <c r="O129" s="822" t="str">
        <f>IF(ISBLANK('確認(2～6面)'!O67),"",'確認(2～6面)'!O67)</f>
        <v/>
      </c>
      <c r="P129" s="822"/>
      <c r="Q129" s="822"/>
      <c r="R129" s="822"/>
      <c r="S129" s="68" t="s">
        <v>27</v>
      </c>
      <c r="T129" s="822" t="str">
        <f>IF(ISBLANK('確認(2～6面)'!T67),"",'確認(2～6面)'!T67)</f>
        <v/>
      </c>
      <c r="U129" s="822"/>
      <c r="V129" s="822"/>
      <c r="W129" s="822"/>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46" t="s">
        <v>1105</v>
      </c>
      <c r="C130" s="746"/>
      <c r="D130" s="746"/>
      <c r="E130" s="746"/>
      <c r="F130" s="746"/>
      <c r="G130" s="746"/>
      <c r="H130" s="746"/>
      <c r="I130" s="746"/>
      <c r="J130" s="746"/>
      <c r="K130" s="746"/>
      <c r="L130" s="746"/>
      <c r="M130" s="746"/>
      <c r="N130" s="746"/>
      <c r="O130" s="746"/>
      <c r="P130" s="746"/>
      <c r="Q130" s="774" t="str">
        <f>IF(ISBLANK('確認(2～6面)'!Q68),"",'確認(2～6面)'!Q68)</f>
        <v/>
      </c>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row>
    <row r="131" spans="1:45" x14ac:dyDescent="0.15">
      <c r="A131" s="19"/>
      <c r="B131" s="23"/>
      <c r="C131" s="23"/>
      <c r="D131" s="23"/>
      <c r="E131" s="23"/>
      <c r="F131" s="23"/>
      <c r="G131" s="23"/>
      <c r="H131" s="23"/>
      <c r="I131" s="23"/>
      <c r="J131" s="743" t="str">
        <f>IF(ISBLANK('確認(2～6面)'!J69),"",'確認(2～6面)'!J69)</f>
        <v/>
      </c>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562</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46" t="s">
        <v>31</v>
      </c>
      <c r="C136" s="746"/>
      <c r="D136" s="746"/>
      <c r="E136" s="746"/>
      <c r="F136" s="746"/>
      <c r="G136" s="746"/>
      <c r="H136" s="746"/>
      <c r="I136" s="746"/>
      <c r="J136" s="19"/>
      <c r="K136" s="18"/>
      <c r="L136" s="21" t="s">
        <v>16</v>
      </c>
      <c r="M136" s="823" t="str">
        <f>IF(ISBLANK('確認(2～6面)'!M134),"",'確認(2～6面)'!M134)</f>
        <v/>
      </c>
      <c r="N136" s="823"/>
      <c r="O136" s="823"/>
      <c r="P136" s="823"/>
      <c r="Q136" s="19" t="s">
        <v>32</v>
      </c>
      <c r="R136" s="19" t="s">
        <v>33</v>
      </c>
      <c r="S136" s="19"/>
      <c r="T136" s="19"/>
      <c r="U136" s="19"/>
      <c r="V136" s="19"/>
      <c r="W136" s="19"/>
      <c r="X136" s="19"/>
      <c r="Y136" s="21" t="s">
        <v>16</v>
      </c>
      <c r="Z136" s="776" t="str">
        <f>IF(ISBLANK('確認(2～6面)'!Z134),"",'確認(2～6面)'!Z134)</f>
        <v/>
      </c>
      <c r="AA136" s="776"/>
      <c r="AB136" s="776"/>
      <c r="AC136" s="776"/>
      <c r="AD136" s="776"/>
      <c r="AE136" s="776"/>
      <c r="AF136" s="776"/>
      <c r="AG136" s="22" t="s">
        <v>18</v>
      </c>
      <c r="AH136" s="751" t="s">
        <v>34</v>
      </c>
      <c r="AI136" s="751"/>
      <c r="AJ136" s="751"/>
      <c r="AK136" s="751"/>
      <c r="AL136" s="822" t="str">
        <f>IF(ISBLANK('確認(2～6面)'!AL134),"",'確認(2～6面)'!AL134)</f>
        <v/>
      </c>
      <c r="AM136" s="822"/>
      <c r="AN136" s="822"/>
      <c r="AO136" s="822"/>
      <c r="AP136" s="822"/>
      <c r="AQ136" s="822"/>
      <c r="AR136" s="822"/>
      <c r="AS136" s="19" t="s">
        <v>20</v>
      </c>
    </row>
    <row r="137" spans="1:45" x14ac:dyDescent="0.15">
      <c r="A137" s="19"/>
      <c r="B137" s="746" t="s">
        <v>25</v>
      </c>
      <c r="C137" s="746"/>
      <c r="D137" s="746"/>
      <c r="E137" s="746"/>
      <c r="F137" s="746"/>
      <c r="G137" s="746"/>
      <c r="H137" s="746"/>
      <c r="I137" s="746"/>
      <c r="J137" s="743" t="str">
        <f>IF(ISBLANK('確認(2～6面)'!J135),"",'確認(2～6面)'!J135)</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352</v>
      </c>
      <c r="C138" s="746"/>
      <c r="D138" s="746"/>
      <c r="E138" s="746"/>
      <c r="F138" s="746"/>
      <c r="G138" s="746"/>
      <c r="H138" s="746"/>
      <c r="I138" s="746"/>
      <c r="J138" s="746"/>
      <c r="K138" s="746"/>
      <c r="L138" s="21" t="s">
        <v>16</v>
      </c>
      <c r="M138" s="823" t="str">
        <f>IF(ISBLANK('確認(2～6面)'!M136),"",'確認(2～6面)'!M136)</f>
        <v/>
      </c>
      <c r="N138" s="823"/>
      <c r="O138" s="823"/>
      <c r="P138" s="56" t="s">
        <v>354</v>
      </c>
      <c r="Q138" s="774" t="s">
        <v>17</v>
      </c>
      <c r="R138" s="774"/>
      <c r="S138" s="774"/>
      <c r="T138" s="774"/>
      <c r="U138" s="774"/>
      <c r="V138" s="774"/>
      <c r="W138" s="21" t="s">
        <v>16</v>
      </c>
      <c r="X138" s="823" t="str">
        <f>IF(ISBLANK('確認(2～6面)'!X136),"",'確認(2～6面)'!X136)</f>
        <v/>
      </c>
      <c r="Y138" s="823"/>
      <c r="Z138" s="823"/>
      <c r="AA138" s="823"/>
      <c r="AB138" s="22" t="s">
        <v>18</v>
      </c>
      <c r="AC138" s="772" t="s">
        <v>19</v>
      </c>
      <c r="AD138" s="772"/>
      <c r="AE138" s="772"/>
      <c r="AF138" s="772"/>
      <c r="AG138" s="772"/>
      <c r="AH138" s="772"/>
      <c r="AI138" s="822" t="str">
        <f>IF(ISBLANK('確認(2～6面)'!AI136),"",'確認(2～6面)'!AI136)</f>
        <v/>
      </c>
      <c r="AJ138" s="822"/>
      <c r="AK138" s="822"/>
      <c r="AL138" s="822"/>
      <c r="AM138" s="822"/>
      <c r="AN138" s="19"/>
      <c r="AO138" s="823" t="str">
        <f>IF(ISBLANK('確認(2～6面)'!AO136),"",'確認(2～6面)'!AO136)</f>
        <v/>
      </c>
      <c r="AP138" s="823"/>
      <c r="AQ138" s="823"/>
      <c r="AR138" s="823"/>
      <c r="AS138" s="19" t="s">
        <v>20</v>
      </c>
    </row>
    <row r="139" spans="1:45" x14ac:dyDescent="0.15">
      <c r="A139" s="19"/>
      <c r="B139" s="19"/>
      <c r="C139" s="19"/>
      <c r="D139" s="19"/>
      <c r="E139" s="22"/>
      <c r="F139" s="22"/>
      <c r="G139" s="22"/>
      <c r="H139" s="22"/>
      <c r="I139" s="22"/>
      <c r="J139" s="743" t="str">
        <f>IF(ISBLANK('確認(2～6面)'!J137),"",'確認(2～6面)'!J137)</f>
        <v/>
      </c>
      <c r="K139" s="743"/>
      <c r="L139" s="743"/>
      <c r="M139" s="743"/>
      <c r="N139" s="743"/>
      <c r="O139" s="743"/>
      <c r="P139" s="743"/>
      <c r="Q139" s="743"/>
      <c r="R139" s="743"/>
      <c r="S139" s="743"/>
      <c r="T139" s="743"/>
      <c r="U139" s="743"/>
      <c r="V139" s="743"/>
      <c r="W139" s="743"/>
      <c r="X139" s="743"/>
      <c r="Y139" s="743"/>
      <c r="Z139" s="743"/>
      <c r="AA139" s="743"/>
      <c r="AB139" s="743"/>
      <c r="AC139" s="743"/>
      <c r="AD139" s="743"/>
      <c r="AE139" s="743"/>
      <c r="AF139" s="743"/>
      <c r="AG139" s="743"/>
      <c r="AH139" s="743"/>
      <c r="AI139" s="743"/>
      <c r="AJ139" s="743"/>
      <c r="AK139" s="743"/>
      <c r="AL139" s="743"/>
      <c r="AM139" s="743"/>
      <c r="AN139" s="743"/>
      <c r="AO139" s="743"/>
      <c r="AP139" s="743"/>
      <c r="AQ139" s="743"/>
      <c r="AR139" s="743"/>
      <c r="AS139" s="743"/>
    </row>
    <row r="140" spans="1:45" x14ac:dyDescent="0.15">
      <c r="A140" s="19"/>
      <c r="B140" s="746" t="s">
        <v>36</v>
      </c>
      <c r="C140" s="746"/>
      <c r="D140" s="746"/>
      <c r="E140" s="746"/>
      <c r="F140" s="746"/>
      <c r="G140" s="746"/>
      <c r="H140" s="746"/>
      <c r="I140" s="746"/>
      <c r="J140" s="822" t="str">
        <f>IF(ISBLANK('確認(2～6面)'!J138),"",'確認(2～6面)'!J138)</f>
        <v/>
      </c>
      <c r="K140" s="822"/>
      <c r="L140" s="822"/>
      <c r="M140" s="822"/>
      <c r="N140" s="68" t="s">
        <v>27</v>
      </c>
      <c r="O140" s="822" t="str">
        <f>IF(ISBLANK('確認(2～6面)'!O138),"",'確認(2～6面)'!O138)</f>
        <v/>
      </c>
      <c r="P140" s="822"/>
      <c r="Q140" s="822"/>
      <c r="R140" s="822"/>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37</v>
      </c>
      <c r="C141" s="746"/>
      <c r="D141" s="746"/>
      <c r="E141" s="746"/>
      <c r="F141" s="746"/>
      <c r="G141" s="746"/>
      <c r="H141" s="746"/>
      <c r="I141" s="746"/>
      <c r="J141" s="743" t="str">
        <f>IF(ISBLANK('確認(2～6面)'!J139),"",'確認(2～6面)'!J139)</f>
        <v/>
      </c>
      <c r="K141" s="743"/>
      <c r="L141" s="743"/>
      <c r="M141" s="743"/>
      <c r="N141" s="743"/>
      <c r="O141" s="743"/>
      <c r="P141" s="743"/>
      <c r="Q141" s="743"/>
      <c r="R141" s="743"/>
      <c r="S141" s="743"/>
      <c r="T141" s="743"/>
      <c r="U141" s="743"/>
      <c r="V141" s="743"/>
      <c r="W141" s="743"/>
      <c r="X141" s="743"/>
      <c r="Y141" s="743"/>
      <c r="Z141" s="743"/>
      <c r="AA141" s="743"/>
      <c r="AB141" s="743"/>
      <c r="AC141" s="743"/>
      <c r="AD141" s="743"/>
      <c r="AE141" s="743"/>
      <c r="AF141" s="743"/>
      <c r="AG141" s="743"/>
      <c r="AH141" s="743"/>
      <c r="AI141" s="743"/>
      <c r="AJ141" s="743"/>
      <c r="AK141" s="743"/>
      <c r="AL141" s="743"/>
      <c r="AM141" s="743"/>
      <c r="AN141" s="743"/>
      <c r="AO141" s="743"/>
      <c r="AP141" s="743"/>
      <c r="AQ141" s="743"/>
      <c r="AR141" s="743"/>
      <c r="AS141" s="743"/>
    </row>
    <row r="142" spans="1:45" x14ac:dyDescent="0.15">
      <c r="A142" s="19"/>
      <c r="B142" s="746" t="s">
        <v>38</v>
      </c>
      <c r="C142" s="746"/>
      <c r="D142" s="746"/>
      <c r="E142" s="746"/>
      <c r="F142" s="746"/>
      <c r="G142" s="746"/>
      <c r="H142" s="746"/>
      <c r="I142" s="746"/>
      <c r="J142" s="822" t="str">
        <f>IF(ISBLANK('確認(2～6面)'!J140),"",'確認(2～6面)'!J140)</f>
        <v/>
      </c>
      <c r="K142" s="822"/>
      <c r="L142" s="822"/>
      <c r="M142" s="822"/>
      <c r="N142" s="68" t="s">
        <v>27</v>
      </c>
      <c r="O142" s="822" t="str">
        <f>IF(ISBLANK('確認(2～6面)'!O140),"",'確認(2～6面)'!O140)</f>
        <v/>
      </c>
      <c r="P142" s="822"/>
      <c r="Q142" s="822"/>
      <c r="R142" s="822"/>
      <c r="S142" s="68" t="s">
        <v>27</v>
      </c>
      <c r="T142" s="822" t="str">
        <f>IF(ISBLANK('確認(2～6面)'!T140),"",'確認(2～6面)'!T140)</f>
        <v/>
      </c>
      <c r="U142" s="822"/>
      <c r="V142" s="822"/>
      <c r="W142" s="822"/>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46" t="s">
        <v>1106</v>
      </c>
      <c r="C143" s="746"/>
      <c r="D143" s="746"/>
      <c r="E143" s="746"/>
      <c r="F143" s="746"/>
      <c r="G143" s="746"/>
      <c r="H143" s="746"/>
      <c r="I143" s="746"/>
      <c r="J143" s="746"/>
      <c r="K143" s="746"/>
      <c r="L143" s="746"/>
      <c r="M143" s="746"/>
      <c r="N143" s="746"/>
      <c r="O143" s="746"/>
      <c r="P143" s="746"/>
      <c r="Q143" s="774" t="str">
        <f>IF(ISBLANK('確認(2～6面)'!Q141),"",'確認(2～6面)'!Q141)</f>
        <v/>
      </c>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row>
    <row r="144" spans="1:45" x14ac:dyDescent="0.15">
      <c r="A144" s="19"/>
      <c r="B144" s="23"/>
      <c r="C144" s="23"/>
      <c r="D144" s="23"/>
      <c r="E144" s="23"/>
      <c r="F144" s="23"/>
      <c r="G144" s="23"/>
      <c r="H144" s="23"/>
      <c r="I144" s="23"/>
      <c r="J144" s="743" t="str">
        <f>IF(ISBLANK('確認(2～6面)'!J142),"",'確認(2～6面)'!J142)</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46" t="s">
        <v>31</v>
      </c>
      <c r="C147" s="746"/>
      <c r="D147" s="746"/>
      <c r="E147" s="746"/>
      <c r="F147" s="746"/>
      <c r="G147" s="746"/>
      <c r="H147" s="746"/>
      <c r="I147" s="746"/>
      <c r="J147" s="19"/>
      <c r="K147" s="18"/>
      <c r="L147" s="21" t="s">
        <v>16</v>
      </c>
      <c r="M147" s="823" t="str">
        <f>IF(ISBLANK('確認(2～6面)'!M145),"",'確認(2～6面)'!M145)</f>
        <v/>
      </c>
      <c r="N147" s="823"/>
      <c r="O147" s="823"/>
      <c r="P147" s="823"/>
      <c r="Q147" s="19" t="s">
        <v>32</v>
      </c>
      <c r="R147" s="19" t="s">
        <v>33</v>
      </c>
      <c r="S147" s="19"/>
      <c r="T147" s="19"/>
      <c r="U147" s="19"/>
      <c r="V147" s="19"/>
      <c r="W147" s="19"/>
      <c r="X147" s="19"/>
      <c r="Y147" s="21" t="s">
        <v>16</v>
      </c>
      <c r="Z147" s="776" t="str">
        <f>IF(ISBLANK('確認(2～6面)'!Z145),"",'確認(2～6面)'!Z145)</f>
        <v/>
      </c>
      <c r="AA147" s="776"/>
      <c r="AB147" s="776"/>
      <c r="AC147" s="776"/>
      <c r="AD147" s="776"/>
      <c r="AE147" s="776"/>
      <c r="AF147" s="776"/>
      <c r="AG147" s="22" t="s">
        <v>18</v>
      </c>
      <c r="AH147" s="751" t="s">
        <v>34</v>
      </c>
      <c r="AI147" s="751"/>
      <c r="AJ147" s="751"/>
      <c r="AK147" s="751"/>
      <c r="AL147" s="822" t="str">
        <f>IF(ISBLANK('確認(2～6面)'!AL145),"",'確認(2～6面)'!AL145)</f>
        <v/>
      </c>
      <c r="AM147" s="822"/>
      <c r="AN147" s="822"/>
      <c r="AO147" s="822"/>
      <c r="AP147" s="822"/>
      <c r="AQ147" s="822"/>
      <c r="AR147" s="822"/>
      <c r="AS147" s="19" t="s">
        <v>20</v>
      </c>
    </row>
    <row r="148" spans="1:45" x14ac:dyDescent="0.15">
      <c r="A148" s="19"/>
      <c r="B148" s="746" t="s">
        <v>25</v>
      </c>
      <c r="C148" s="746"/>
      <c r="D148" s="746"/>
      <c r="E148" s="746"/>
      <c r="F148" s="746"/>
      <c r="G148" s="746"/>
      <c r="H148" s="746"/>
      <c r="I148" s="746"/>
      <c r="J148" s="743" t="str">
        <f>IF(ISBLANK('確認(2～6面)'!J146),"",'確認(2～6面)'!J146)</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352</v>
      </c>
      <c r="C149" s="746"/>
      <c r="D149" s="746"/>
      <c r="E149" s="746"/>
      <c r="F149" s="746"/>
      <c r="G149" s="746"/>
      <c r="H149" s="746"/>
      <c r="I149" s="746"/>
      <c r="J149" s="746"/>
      <c r="K149" s="746"/>
      <c r="L149" s="21" t="s">
        <v>16</v>
      </c>
      <c r="M149" s="823" t="str">
        <f>IF(ISBLANK('確認(2～6面)'!M147),"",'確認(2～6面)'!M147)</f>
        <v/>
      </c>
      <c r="N149" s="823"/>
      <c r="O149" s="823"/>
      <c r="P149" s="56" t="s">
        <v>354</v>
      </c>
      <c r="Q149" s="774" t="s">
        <v>17</v>
      </c>
      <c r="R149" s="774"/>
      <c r="S149" s="774"/>
      <c r="T149" s="774"/>
      <c r="U149" s="774"/>
      <c r="V149" s="774"/>
      <c r="W149" s="21" t="s">
        <v>16</v>
      </c>
      <c r="X149" s="823" t="str">
        <f>IF(ISBLANK('確認(2～6面)'!X147),"",'確認(2～6面)'!X147)</f>
        <v/>
      </c>
      <c r="Y149" s="823"/>
      <c r="Z149" s="823"/>
      <c r="AA149" s="823"/>
      <c r="AB149" s="22" t="s">
        <v>18</v>
      </c>
      <c r="AC149" s="772" t="s">
        <v>19</v>
      </c>
      <c r="AD149" s="772"/>
      <c r="AE149" s="772"/>
      <c r="AF149" s="772"/>
      <c r="AG149" s="772"/>
      <c r="AH149" s="772"/>
      <c r="AI149" s="822" t="str">
        <f>IF(ISBLANK('確認(2～6面)'!AI147),"",'確認(2～6面)'!AI147)</f>
        <v/>
      </c>
      <c r="AJ149" s="822"/>
      <c r="AK149" s="822"/>
      <c r="AL149" s="822"/>
      <c r="AM149" s="822"/>
      <c r="AN149" s="19"/>
      <c r="AO149" s="823" t="str">
        <f>IF(ISBLANK('確認(2～6面)'!AO147),"",'確認(2～6面)'!AO147)</f>
        <v/>
      </c>
      <c r="AP149" s="823"/>
      <c r="AQ149" s="823"/>
      <c r="AR149" s="823"/>
      <c r="AS149" s="19" t="s">
        <v>20</v>
      </c>
    </row>
    <row r="150" spans="1:45" x14ac:dyDescent="0.15">
      <c r="A150" s="19"/>
      <c r="B150" s="19"/>
      <c r="C150" s="19"/>
      <c r="D150" s="19"/>
      <c r="E150" s="22"/>
      <c r="F150" s="22"/>
      <c r="G150" s="22"/>
      <c r="H150" s="22"/>
      <c r="I150" s="22"/>
      <c r="J150" s="743" t="str">
        <f>IF(ISBLANK('確認(2～6面)'!J148),"",'確認(2～6面)'!J148)</f>
        <v/>
      </c>
      <c r="K150" s="743"/>
      <c r="L150" s="743"/>
      <c r="M150" s="743"/>
      <c r="N150" s="743"/>
      <c r="O150" s="743"/>
      <c r="P150" s="743"/>
      <c r="Q150" s="743"/>
      <c r="R150" s="743"/>
      <c r="S150" s="743"/>
      <c r="T150" s="743"/>
      <c r="U150" s="743"/>
      <c r="V150" s="743"/>
      <c r="W150" s="743"/>
      <c r="X150" s="743"/>
      <c r="Y150" s="743"/>
      <c r="Z150" s="743"/>
      <c r="AA150" s="743"/>
      <c r="AB150" s="743"/>
      <c r="AC150" s="743"/>
      <c r="AD150" s="743"/>
      <c r="AE150" s="743"/>
      <c r="AF150" s="743"/>
      <c r="AG150" s="743"/>
      <c r="AH150" s="743"/>
      <c r="AI150" s="743"/>
      <c r="AJ150" s="743"/>
      <c r="AK150" s="743"/>
      <c r="AL150" s="743"/>
      <c r="AM150" s="743"/>
      <c r="AN150" s="743"/>
      <c r="AO150" s="743"/>
      <c r="AP150" s="743"/>
      <c r="AQ150" s="743"/>
      <c r="AR150" s="743"/>
      <c r="AS150" s="743"/>
    </row>
    <row r="151" spans="1:45" x14ac:dyDescent="0.15">
      <c r="A151" s="19"/>
      <c r="B151" s="746" t="s">
        <v>36</v>
      </c>
      <c r="C151" s="746"/>
      <c r="D151" s="746"/>
      <c r="E151" s="746"/>
      <c r="F151" s="746"/>
      <c r="G151" s="746"/>
      <c r="H151" s="746"/>
      <c r="I151" s="746"/>
      <c r="J151" s="822" t="str">
        <f>IF(ISBLANK('確認(2～6面)'!J149),"",'確認(2～6面)'!J149)</f>
        <v/>
      </c>
      <c r="K151" s="822"/>
      <c r="L151" s="822"/>
      <c r="M151" s="822"/>
      <c r="N151" s="68" t="s">
        <v>27</v>
      </c>
      <c r="O151" s="822" t="str">
        <f>IF(ISBLANK('確認(2～6面)'!O149),"",'確認(2～6面)'!O149)</f>
        <v/>
      </c>
      <c r="P151" s="822"/>
      <c r="Q151" s="822"/>
      <c r="R151" s="822"/>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37</v>
      </c>
      <c r="C152" s="746"/>
      <c r="D152" s="746"/>
      <c r="E152" s="746"/>
      <c r="F152" s="746"/>
      <c r="G152" s="746"/>
      <c r="H152" s="746"/>
      <c r="I152" s="746"/>
      <c r="J152" s="743" t="str">
        <f>IF(ISBLANK('確認(2～6面)'!J150),"",'確認(2～6面)'!J150)</f>
        <v/>
      </c>
      <c r="K152" s="743"/>
      <c r="L152" s="743"/>
      <c r="M152" s="743"/>
      <c r="N152" s="743"/>
      <c r="O152" s="743"/>
      <c r="P152" s="743"/>
      <c r="Q152" s="743"/>
      <c r="R152" s="743"/>
      <c r="S152" s="743"/>
      <c r="T152" s="743"/>
      <c r="U152" s="743"/>
      <c r="V152" s="743"/>
      <c r="W152" s="743"/>
      <c r="X152" s="743"/>
      <c r="Y152" s="743"/>
      <c r="Z152" s="743"/>
      <c r="AA152" s="743"/>
      <c r="AB152" s="743"/>
      <c r="AC152" s="743"/>
      <c r="AD152" s="743"/>
      <c r="AE152" s="743"/>
      <c r="AF152" s="743"/>
      <c r="AG152" s="743"/>
      <c r="AH152" s="743"/>
      <c r="AI152" s="743"/>
      <c r="AJ152" s="743"/>
      <c r="AK152" s="743"/>
      <c r="AL152" s="743"/>
      <c r="AM152" s="743"/>
      <c r="AN152" s="743"/>
      <c r="AO152" s="743"/>
      <c r="AP152" s="743"/>
      <c r="AQ152" s="743"/>
      <c r="AR152" s="743"/>
      <c r="AS152" s="743"/>
    </row>
    <row r="153" spans="1:45" x14ac:dyDescent="0.15">
      <c r="A153" s="19"/>
      <c r="B153" s="746" t="s">
        <v>38</v>
      </c>
      <c r="C153" s="746"/>
      <c r="D153" s="746"/>
      <c r="E153" s="746"/>
      <c r="F153" s="746"/>
      <c r="G153" s="746"/>
      <c r="H153" s="746"/>
      <c r="I153" s="746"/>
      <c r="J153" s="822" t="str">
        <f>IF(ISBLANK('確認(2～6面)'!J151),"",'確認(2～6面)'!J151)</f>
        <v/>
      </c>
      <c r="K153" s="822"/>
      <c r="L153" s="822"/>
      <c r="M153" s="822"/>
      <c r="N153" s="68" t="s">
        <v>27</v>
      </c>
      <c r="O153" s="822" t="str">
        <f>IF(ISBLANK('確認(2～6面)'!O151),"",'確認(2～6面)'!O151)</f>
        <v/>
      </c>
      <c r="P153" s="822"/>
      <c r="Q153" s="822"/>
      <c r="R153" s="822"/>
      <c r="S153" s="68" t="s">
        <v>27</v>
      </c>
      <c r="T153" s="822" t="str">
        <f>IF(ISBLANK('確認(2～6面)'!T151),"",'確認(2～6面)'!T151)</f>
        <v/>
      </c>
      <c r="U153" s="822"/>
      <c r="V153" s="822"/>
      <c r="W153" s="822"/>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46" t="s">
        <v>1106</v>
      </c>
      <c r="C154" s="746"/>
      <c r="D154" s="746"/>
      <c r="E154" s="746"/>
      <c r="F154" s="746"/>
      <c r="G154" s="746"/>
      <c r="H154" s="746"/>
      <c r="I154" s="746"/>
      <c r="J154" s="746"/>
      <c r="K154" s="746"/>
      <c r="L154" s="746"/>
      <c r="M154" s="746"/>
      <c r="N154" s="746"/>
      <c r="O154" s="746"/>
      <c r="P154" s="746"/>
      <c r="Q154" s="774" t="str">
        <f>IF(ISBLANK('確認(2～6面)'!Q152),"",'確認(2～6面)'!Q152)</f>
        <v/>
      </c>
      <c r="R154" s="774"/>
      <c r="S154" s="774"/>
      <c r="T154" s="774"/>
      <c r="U154" s="774"/>
      <c r="V154" s="774"/>
      <c r="W154" s="774"/>
      <c r="X154" s="774"/>
      <c r="Y154" s="774"/>
      <c r="Z154" s="774"/>
      <c r="AA154" s="774"/>
      <c r="AB154" s="774"/>
      <c r="AC154" s="774"/>
      <c r="AD154" s="774"/>
      <c r="AE154" s="774"/>
      <c r="AF154" s="774"/>
      <c r="AG154" s="774"/>
      <c r="AH154" s="774"/>
      <c r="AI154" s="774"/>
      <c r="AJ154" s="774"/>
      <c r="AK154" s="774"/>
      <c r="AL154" s="774"/>
      <c r="AM154" s="774"/>
      <c r="AN154" s="774"/>
      <c r="AO154" s="774"/>
      <c r="AP154" s="774"/>
      <c r="AQ154" s="774"/>
      <c r="AR154" s="774"/>
      <c r="AS154" s="774"/>
    </row>
    <row r="155" spans="1:45" x14ac:dyDescent="0.15">
      <c r="A155" s="19"/>
      <c r="B155" s="23"/>
      <c r="C155" s="23"/>
      <c r="D155" s="23"/>
      <c r="E155" s="23"/>
      <c r="F155" s="23"/>
      <c r="G155" s="23"/>
      <c r="H155" s="23"/>
      <c r="I155" s="23"/>
      <c r="J155" s="743" t="str">
        <f>IF(ISBLANK('確認(2～6面)'!J153),"",'確認(2～6面)'!J153)</f>
        <v/>
      </c>
      <c r="K155" s="743"/>
      <c r="L155" s="743"/>
      <c r="M155" s="743"/>
      <c r="N155" s="743"/>
      <c r="O155" s="743"/>
      <c r="P155" s="743"/>
      <c r="Q155" s="743"/>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46" t="s">
        <v>31</v>
      </c>
      <c r="C157" s="746"/>
      <c r="D157" s="746"/>
      <c r="E157" s="746"/>
      <c r="F157" s="746"/>
      <c r="G157" s="746"/>
      <c r="H157" s="746"/>
      <c r="I157" s="746"/>
      <c r="J157" s="19"/>
      <c r="K157" s="18"/>
      <c r="L157" s="21" t="s">
        <v>16</v>
      </c>
      <c r="M157" s="823" t="str">
        <f>IF(ISBLANK('確認(2～6面)'!M155),"",'確認(2～6面)'!M155)</f>
        <v/>
      </c>
      <c r="N157" s="823"/>
      <c r="O157" s="823"/>
      <c r="P157" s="823"/>
      <c r="Q157" s="19" t="s">
        <v>32</v>
      </c>
      <c r="R157" s="19" t="s">
        <v>33</v>
      </c>
      <c r="S157" s="19"/>
      <c r="T157" s="19"/>
      <c r="U157" s="19"/>
      <c r="V157" s="19"/>
      <c r="W157" s="19"/>
      <c r="X157" s="19"/>
      <c r="Y157" s="21" t="s">
        <v>16</v>
      </c>
      <c r="Z157" s="776" t="str">
        <f>IF(ISBLANK('確認(2～6面)'!Z155),"",'確認(2～6面)'!Z155)</f>
        <v/>
      </c>
      <c r="AA157" s="776"/>
      <c r="AB157" s="776"/>
      <c r="AC157" s="776"/>
      <c r="AD157" s="776"/>
      <c r="AE157" s="776"/>
      <c r="AF157" s="776"/>
      <c r="AG157" s="22" t="s">
        <v>18</v>
      </c>
      <c r="AH157" s="751" t="s">
        <v>34</v>
      </c>
      <c r="AI157" s="751"/>
      <c r="AJ157" s="751"/>
      <c r="AK157" s="751"/>
      <c r="AL157" s="822" t="str">
        <f>IF(ISBLANK('確認(2～6面)'!AL155),"",'確認(2～6面)'!AL155)</f>
        <v/>
      </c>
      <c r="AM157" s="822"/>
      <c r="AN157" s="822"/>
      <c r="AO157" s="822"/>
      <c r="AP157" s="822"/>
      <c r="AQ157" s="822"/>
      <c r="AR157" s="822"/>
      <c r="AS157" s="19" t="s">
        <v>20</v>
      </c>
    </row>
    <row r="158" spans="1:45" x14ac:dyDescent="0.15">
      <c r="A158" s="19"/>
      <c r="B158" s="746" t="s">
        <v>25</v>
      </c>
      <c r="C158" s="746"/>
      <c r="D158" s="746"/>
      <c r="E158" s="746"/>
      <c r="F158" s="746"/>
      <c r="G158" s="746"/>
      <c r="H158" s="746"/>
      <c r="I158" s="746"/>
      <c r="J158" s="743" t="str">
        <f>IF(ISBLANK('確認(2～6面)'!J156),"",'確認(2～6面)'!J156)</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352</v>
      </c>
      <c r="C159" s="746"/>
      <c r="D159" s="746"/>
      <c r="E159" s="746"/>
      <c r="F159" s="746"/>
      <c r="G159" s="746"/>
      <c r="H159" s="746"/>
      <c r="I159" s="746"/>
      <c r="J159" s="746"/>
      <c r="K159" s="746"/>
      <c r="L159" s="21" t="s">
        <v>16</v>
      </c>
      <c r="M159" s="823" t="str">
        <f>IF(ISBLANK('確認(2～6面)'!M157),"",'確認(2～6面)'!M157)</f>
        <v/>
      </c>
      <c r="N159" s="823"/>
      <c r="O159" s="823"/>
      <c r="P159" s="56" t="s">
        <v>354</v>
      </c>
      <c r="Q159" s="774" t="s">
        <v>17</v>
      </c>
      <c r="R159" s="774"/>
      <c r="S159" s="774"/>
      <c r="T159" s="774"/>
      <c r="U159" s="774"/>
      <c r="V159" s="774"/>
      <c r="W159" s="21" t="s">
        <v>16</v>
      </c>
      <c r="X159" s="823" t="str">
        <f>IF(ISBLANK('確認(2～6面)'!X157),"",'確認(2～6面)'!X157)</f>
        <v/>
      </c>
      <c r="Y159" s="823"/>
      <c r="Z159" s="823"/>
      <c r="AA159" s="823"/>
      <c r="AB159" s="22" t="s">
        <v>18</v>
      </c>
      <c r="AC159" s="772" t="s">
        <v>19</v>
      </c>
      <c r="AD159" s="772"/>
      <c r="AE159" s="772"/>
      <c r="AF159" s="772"/>
      <c r="AG159" s="772"/>
      <c r="AH159" s="772"/>
      <c r="AI159" s="822" t="str">
        <f>IF(ISBLANK('確認(2～6面)'!AI157),"",'確認(2～6面)'!AI157)</f>
        <v/>
      </c>
      <c r="AJ159" s="822"/>
      <c r="AK159" s="822"/>
      <c r="AL159" s="822"/>
      <c r="AM159" s="822"/>
      <c r="AN159" s="19"/>
      <c r="AO159" s="823" t="str">
        <f>IF(ISBLANK('確認(2～6面)'!AO157),"",'確認(2～6面)'!AO157)</f>
        <v/>
      </c>
      <c r="AP159" s="823"/>
      <c r="AQ159" s="823"/>
      <c r="AR159" s="823"/>
      <c r="AS159" s="19" t="s">
        <v>20</v>
      </c>
    </row>
    <row r="160" spans="1:45" x14ac:dyDescent="0.15">
      <c r="A160" s="19"/>
      <c r="B160" s="19"/>
      <c r="C160" s="19"/>
      <c r="D160" s="19"/>
      <c r="E160" s="22"/>
      <c r="F160" s="22"/>
      <c r="G160" s="22"/>
      <c r="H160" s="22"/>
      <c r="I160" s="22"/>
      <c r="J160" s="743" t="str">
        <f>IF(ISBLANK('確認(2～6面)'!J158),"",'確認(2～6面)'!J158)</f>
        <v/>
      </c>
      <c r="K160" s="743"/>
      <c r="L160" s="743"/>
      <c r="M160" s="743"/>
      <c r="N160" s="743"/>
      <c r="O160" s="743"/>
      <c r="P160" s="743"/>
      <c r="Q160" s="743"/>
      <c r="R160" s="743"/>
      <c r="S160" s="743"/>
      <c r="T160" s="743"/>
      <c r="U160" s="743"/>
      <c r="V160" s="743"/>
      <c r="W160" s="743"/>
      <c r="X160" s="743"/>
      <c r="Y160" s="743"/>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row>
    <row r="161" spans="1:45" x14ac:dyDescent="0.15">
      <c r="A161" s="19"/>
      <c r="B161" s="746" t="s">
        <v>36</v>
      </c>
      <c r="C161" s="746"/>
      <c r="D161" s="746"/>
      <c r="E161" s="746"/>
      <c r="F161" s="746"/>
      <c r="G161" s="746"/>
      <c r="H161" s="746"/>
      <c r="I161" s="746"/>
      <c r="J161" s="822" t="str">
        <f>IF(ISBLANK('確認(2～6面)'!J159),"",'確認(2～6面)'!J159)</f>
        <v/>
      </c>
      <c r="K161" s="822"/>
      <c r="L161" s="822"/>
      <c r="M161" s="822"/>
      <c r="N161" s="68" t="s">
        <v>27</v>
      </c>
      <c r="O161" s="822" t="str">
        <f>IF(ISBLANK('確認(2～6面)'!O159),"",'確認(2～6面)'!O159)</f>
        <v/>
      </c>
      <c r="P161" s="822"/>
      <c r="Q161" s="822"/>
      <c r="R161" s="822"/>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37</v>
      </c>
      <c r="C162" s="746"/>
      <c r="D162" s="746"/>
      <c r="E162" s="746"/>
      <c r="F162" s="746"/>
      <c r="G162" s="746"/>
      <c r="H162" s="746"/>
      <c r="I162" s="746"/>
      <c r="J162" s="743" t="str">
        <f>IF(ISBLANK('確認(2～6面)'!J160),"",'確認(2～6面)'!J160)</f>
        <v/>
      </c>
      <c r="K162" s="743"/>
      <c r="L162" s="743"/>
      <c r="M162" s="743"/>
      <c r="N162" s="743"/>
      <c r="O162" s="743"/>
      <c r="P162" s="743"/>
      <c r="Q162" s="743"/>
      <c r="R162" s="743"/>
      <c r="S162" s="743"/>
      <c r="T162" s="743"/>
      <c r="U162" s="743"/>
      <c r="V162" s="743"/>
      <c r="W162" s="743"/>
      <c r="X162" s="743"/>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row>
    <row r="163" spans="1:45" x14ac:dyDescent="0.15">
      <c r="A163" s="19"/>
      <c r="B163" s="746" t="s">
        <v>38</v>
      </c>
      <c r="C163" s="746"/>
      <c r="D163" s="746"/>
      <c r="E163" s="746"/>
      <c r="F163" s="746"/>
      <c r="G163" s="746"/>
      <c r="H163" s="746"/>
      <c r="I163" s="746"/>
      <c r="J163" s="822" t="str">
        <f>IF(ISBLANK('確認(2～6面)'!J161),"",'確認(2～6面)'!J161)</f>
        <v/>
      </c>
      <c r="K163" s="822"/>
      <c r="L163" s="822"/>
      <c r="M163" s="822"/>
      <c r="N163" s="68" t="s">
        <v>27</v>
      </c>
      <c r="O163" s="822" t="str">
        <f>IF(ISBLANK('確認(2～6面)'!O161),"",'確認(2～6面)'!O161)</f>
        <v/>
      </c>
      <c r="P163" s="822"/>
      <c r="Q163" s="822"/>
      <c r="R163" s="822"/>
      <c r="S163" s="68" t="s">
        <v>27</v>
      </c>
      <c r="T163" s="822" t="str">
        <f>IF(ISBLANK('確認(2～6面)'!T161),"",'確認(2～6面)'!T161)</f>
        <v/>
      </c>
      <c r="U163" s="822"/>
      <c r="V163" s="822"/>
      <c r="W163" s="822"/>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46" t="s">
        <v>1106</v>
      </c>
      <c r="C164" s="746"/>
      <c r="D164" s="746"/>
      <c r="E164" s="746"/>
      <c r="F164" s="746"/>
      <c r="G164" s="746"/>
      <c r="H164" s="746"/>
      <c r="I164" s="746"/>
      <c r="J164" s="746"/>
      <c r="K164" s="746"/>
      <c r="L164" s="746"/>
      <c r="M164" s="746"/>
      <c r="N164" s="746"/>
      <c r="O164" s="746"/>
      <c r="P164" s="746"/>
      <c r="Q164" s="774" t="str">
        <f>IF(ISBLANK('確認(2～6面)'!Q162),"",'確認(2～6面)'!Q162)</f>
        <v/>
      </c>
      <c r="R164" s="774"/>
      <c r="S164" s="774"/>
      <c r="T164" s="774"/>
      <c r="U164" s="774"/>
      <c r="V164" s="774"/>
      <c r="W164" s="774"/>
      <c r="X164" s="774"/>
      <c r="Y164" s="774"/>
      <c r="Z164" s="774"/>
      <c r="AA164" s="774"/>
      <c r="AB164" s="774"/>
      <c r="AC164" s="774"/>
      <c r="AD164" s="774"/>
      <c r="AE164" s="774"/>
      <c r="AF164" s="774"/>
      <c r="AG164" s="774"/>
      <c r="AH164" s="774"/>
      <c r="AI164" s="774"/>
      <c r="AJ164" s="774"/>
      <c r="AK164" s="774"/>
      <c r="AL164" s="774"/>
      <c r="AM164" s="774"/>
      <c r="AN164" s="774"/>
      <c r="AO164" s="774"/>
      <c r="AP164" s="774"/>
      <c r="AQ164" s="774"/>
      <c r="AR164" s="774"/>
      <c r="AS164" s="774"/>
    </row>
    <row r="165" spans="1:45" x14ac:dyDescent="0.15">
      <c r="A165" s="19"/>
      <c r="B165" s="23"/>
      <c r="C165" s="23"/>
      <c r="D165" s="23"/>
      <c r="E165" s="23"/>
      <c r="F165" s="23"/>
      <c r="G165" s="23"/>
      <c r="H165" s="23"/>
      <c r="I165" s="23"/>
      <c r="J165" s="743" t="str">
        <f>IF(ISBLANK('確認(2～6面)'!J163),"",'確認(2～6面)'!J163)</f>
        <v/>
      </c>
      <c r="K165" s="743"/>
      <c r="L165" s="743"/>
      <c r="M165" s="743"/>
      <c r="N165" s="743"/>
      <c r="O165" s="743"/>
      <c r="P165" s="743"/>
      <c r="Q165" s="743"/>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46" t="s">
        <v>31</v>
      </c>
      <c r="C167" s="746"/>
      <c r="D167" s="746"/>
      <c r="E167" s="746"/>
      <c r="F167" s="746"/>
      <c r="G167" s="746"/>
      <c r="H167" s="746"/>
      <c r="I167" s="746"/>
      <c r="J167" s="19"/>
      <c r="K167" s="18"/>
      <c r="L167" s="21" t="s">
        <v>16</v>
      </c>
      <c r="M167" s="823" t="str">
        <f>IF(ISBLANK('確認(2～6面)'!M165),"",'確認(2～6面)'!M165)</f>
        <v/>
      </c>
      <c r="N167" s="823"/>
      <c r="O167" s="823"/>
      <c r="P167" s="823"/>
      <c r="Q167" s="19" t="s">
        <v>32</v>
      </c>
      <c r="R167" s="19" t="s">
        <v>33</v>
      </c>
      <c r="S167" s="19"/>
      <c r="T167" s="19"/>
      <c r="U167" s="19"/>
      <c r="V167" s="19"/>
      <c r="W167" s="19"/>
      <c r="X167" s="19"/>
      <c r="Y167" s="21" t="s">
        <v>16</v>
      </c>
      <c r="Z167" s="776" t="str">
        <f>IF(ISBLANK('確認(2～6面)'!Z165),"",'確認(2～6面)'!Z165)</f>
        <v/>
      </c>
      <c r="AA167" s="776"/>
      <c r="AB167" s="776"/>
      <c r="AC167" s="776"/>
      <c r="AD167" s="776"/>
      <c r="AE167" s="776"/>
      <c r="AF167" s="776"/>
      <c r="AG167" s="22" t="s">
        <v>18</v>
      </c>
      <c r="AH167" s="751" t="s">
        <v>34</v>
      </c>
      <c r="AI167" s="751"/>
      <c r="AJ167" s="751"/>
      <c r="AK167" s="751"/>
      <c r="AL167" s="822" t="str">
        <f>IF(ISBLANK('確認(2～6面)'!AL165),"",'確認(2～6面)'!AL165)</f>
        <v/>
      </c>
      <c r="AM167" s="822"/>
      <c r="AN167" s="822"/>
      <c r="AO167" s="822"/>
      <c r="AP167" s="822"/>
      <c r="AQ167" s="822"/>
      <c r="AR167" s="822"/>
      <c r="AS167" s="19" t="s">
        <v>20</v>
      </c>
    </row>
    <row r="168" spans="1:45" x14ac:dyDescent="0.15">
      <c r="A168" s="19"/>
      <c r="B168" s="746" t="s">
        <v>25</v>
      </c>
      <c r="C168" s="746"/>
      <c r="D168" s="746"/>
      <c r="E168" s="746"/>
      <c r="F168" s="746"/>
      <c r="G168" s="746"/>
      <c r="H168" s="746"/>
      <c r="I168" s="746"/>
      <c r="J168" s="743" t="str">
        <f>IF(ISBLANK('確認(2～6面)'!J166),"",'確認(2～6面)'!J166)</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352</v>
      </c>
      <c r="C169" s="746"/>
      <c r="D169" s="746"/>
      <c r="E169" s="746"/>
      <c r="F169" s="746"/>
      <c r="G169" s="746"/>
      <c r="H169" s="746"/>
      <c r="I169" s="746"/>
      <c r="J169" s="746"/>
      <c r="K169" s="746"/>
      <c r="L169" s="21" t="s">
        <v>16</v>
      </c>
      <c r="M169" s="823" t="str">
        <f>IF(ISBLANK('確認(2～6面)'!M167),"",'確認(2～6面)'!M167)</f>
        <v/>
      </c>
      <c r="N169" s="823"/>
      <c r="O169" s="823"/>
      <c r="P169" s="56" t="s">
        <v>354</v>
      </c>
      <c r="Q169" s="774" t="s">
        <v>17</v>
      </c>
      <c r="R169" s="774"/>
      <c r="S169" s="774"/>
      <c r="T169" s="774"/>
      <c r="U169" s="774"/>
      <c r="V169" s="774"/>
      <c r="W169" s="21" t="s">
        <v>16</v>
      </c>
      <c r="X169" s="823" t="str">
        <f>IF(ISBLANK('確認(2～6面)'!X167),"",'確認(2～6面)'!X167)</f>
        <v/>
      </c>
      <c r="Y169" s="823"/>
      <c r="Z169" s="823"/>
      <c r="AA169" s="823"/>
      <c r="AB169" s="22" t="s">
        <v>18</v>
      </c>
      <c r="AC169" s="772" t="s">
        <v>19</v>
      </c>
      <c r="AD169" s="772"/>
      <c r="AE169" s="772"/>
      <c r="AF169" s="772"/>
      <c r="AG169" s="772"/>
      <c r="AH169" s="772"/>
      <c r="AI169" s="822" t="str">
        <f>IF(ISBLANK('確認(2～6面)'!AI167),"",'確認(2～6面)'!AI167)</f>
        <v/>
      </c>
      <c r="AJ169" s="822"/>
      <c r="AK169" s="822"/>
      <c r="AL169" s="822"/>
      <c r="AM169" s="822"/>
      <c r="AN169" s="19"/>
      <c r="AO169" s="823" t="str">
        <f>IF(ISBLANK('確認(2～6面)'!AO167),"",'確認(2～6面)'!AO167)</f>
        <v/>
      </c>
      <c r="AP169" s="823"/>
      <c r="AQ169" s="823"/>
      <c r="AR169" s="823"/>
      <c r="AS169" s="19" t="s">
        <v>20</v>
      </c>
    </row>
    <row r="170" spans="1:45" x14ac:dyDescent="0.15">
      <c r="A170" s="19"/>
      <c r="B170" s="19"/>
      <c r="C170" s="19"/>
      <c r="D170" s="19"/>
      <c r="E170" s="22"/>
      <c r="F170" s="22"/>
      <c r="G170" s="22"/>
      <c r="H170" s="22"/>
      <c r="I170" s="22"/>
      <c r="J170" s="743" t="str">
        <f>IF(ISBLANK('確認(2～6面)'!J168),"",'確認(2～6面)'!J168)</f>
        <v/>
      </c>
      <c r="K170" s="743"/>
      <c r="L170" s="743"/>
      <c r="M170" s="743"/>
      <c r="N170" s="743"/>
      <c r="O170" s="743"/>
      <c r="P170" s="743"/>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3"/>
      <c r="AP170" s="743"/>
      <c r="AQ170" s="743"/>
      <c r="AR170" s="743"/>
      <c r="AS170" s="743"/>
    </row>
    <row r="171" spans="1:45" x14ac:dyDescent="0.15">
      <c r="A171" s="19"/>
      <c r="B171" s="746" t="s">
        <v>36</v>
      </c>
      <c r="C171" s="746"/>
      <c r="D171" s="746"/>
      <c r="E171" s="746"/>
      <c r="F171" s="746"/>
      <c r="G171" s="746"/>
      <c r="H171" s="746"/>
      <c r="I171" s="746"/>
      <c r="J171" s="822" t="str">
        <f>IF(ISBLANK('確認(2～6面)'!J169),"",'確認(2～6面)'!J169)</f>
        <v/>
      </c>
      <c r="K171" s="822"/>
      <c r="L171" s="822"/>
      <c r="M171" s="822"/>
      <c r="N171" s="68" t="s">
        <v>27</v>
      </c>
      <c r="O171" s="822" t="str">
        <f>IF(ISBLANK('確認(2～6面)'!O169),"",'確認(2～6面)'!O169)</f>
        <v/>
      </c>
      <c r="P171" s="822"/>
      <c r="Q171" s="822"/>
      <c r="R171" s="822"/>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37</v>
      </c>
      <c r="C172" s="746"/>
      <c r="D172" s="746"/>
      <c r="E172" s="746"/>
      <c r="F172" s="746"/>
      <c r="G172" s="746"/>
      <c r="H172" s="746"/>
      <c r="I172" s="746"/>
      <c r="J172" s="743" t="str">
        <f>IF(ISBLANK('確認(2～6面)'!J170),"",'確認(2～6面)'!J170)</f>
        <v/>
      </c>
      <c r="K172" s="743"/>
      <c r="L172" s="743"/>
      <c r="M172" s="743"/>
      <c r="N172" s="743"/>
      <c r="O172" s="743"/>
      <c r="P172" s="743"/>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3"/>
      <c r="AP172" s="743"/>
      <c r="AQ172" s="743"/>
      <c r="AR172" s="743"/>
      <c r="AS172" s="743"/>
    </row>
    <row r="173" spans="1:45" x14ac:dyDescent="0.15">
      <c r="A173" s="19"/>
      <c r="B173" s="746" t="s">
        <v>38</v>
      </c>
      <c r="C173" s="746"/>
      <c r="D173" s="746"/>
      <c r="E173" s="746"/>
      <c r="F173" s="746"/>
      <c r="G173" s="746"/>
      <c r="H173" s="746"/>
      <c r="I173" s="746"/>
      <c r="J173" s="822" t="str">
        <f>IF(ISBLANK('確認(2～6面)'!J171),"",'確認(2～6面)'!J171)</f>
        <v/>
      </c>
      <c r="K173" s="822"/>
      <c r="L173" s="822"/>
      <c r="M173" s="822"/>
      <c r="N173" s="68" t="s">
        <v>27</v>
      </c>
      <c r="O173" s="822" t="str">
        <f>IF(ISBLANK('確認(2～6面)'!O171),"",'確認(2～6面)'!O171)</f>
        <v/>
      </c>
      <c r="P173" s="822"/>
      <c r="Q173" s="822"/>
      <c r="R173" s="822"/>
      <c r="S173" s="68" t="s">
        <v>27</v>
      </c>
      <c r="T173" s="822" t="str">
        <f>IF(ISBLANK('確認(2～6面)'!T171),"",'確認(2～6面)'!T171)</f>
        <v/>
      </c>
      <c r="U173" s="822"/>
      <c r="V173" s="822"/>
      <c r="W173" s="822"/>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46" t="s">
        <v>1106</v>
      </c>
      <c r="C174" s="746"/>
      <c r="D174" s="746"/>
      <c r="E174" s="746"/>
      <c r="F174" s="746"/>
      <c r="G174" s="746"/>
      <c r="H174" s="746"/>
      <c r="I174" s="746"/>
      <c r="J174" s="746"/>
      <c r="K174" s="746"/>
      <c r="L174" s="746"/>
      <c r="M174" s="746"/>
      <c r="N174" s="746"/>
      <c r="O174" s="746"/>
      <c r="P174" s="746"/>
      <c r="Q174" s="774" t="str">
        <f>IF(ISBLANK('確認(2～6面)'!Q172),"",'確認(2～6面)'!Q172)</f>
        <v/>
      </c>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45" x14ac:dyDescent="0.15">
      <c r="A175" s="19"/>
      <c r="B175" s="23"/>
      <c r="C175" s="23"/>
      <c r="D175" s="23"/>
      <c r="E175" s="23"/>
      <c r="F175" s="23"/>
      <c r="G175" s="23"/>
      <c r="H175" s="23"/>
      <c r="I175" s="23"/>
      <c r="J175" s="743" t="str">
        <f>IF(ISBLANK('確認(2～6面)'!J173),"",'確認(2～6面)'!J173)</f>
        <v/>
      </c>
      <c r="K175" s="743"/>
      <c r="L175" s="743"/>
      <c r="M175" s="743"/>
      <c r="N175" s="743"/>
      <c r="O175" s="743"/>
      <c r="P175" s="743"/>
      <c r="Q175" s="743"/>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563</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564</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0" t="s">
        <v>47</v>
      </c>
      <c r="C180" s="770"/>
      <c r="D180" s="770"/>
      <c r="E180" s="770"/>
      <c r="F180" s="770"/>
      <c r="G180" s="770"/>
      <c r="H180" s="770"/>
      <c r="I180" s="770"/>
      <c r="J180" s="743" t="str">
        <f>IF(ISBLANK('確認(2～6面)'!J97),"",'確認(2～6面)'!J97)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x14ac:dyDescent="0.15">
      <c r="A181" s="19"/>
      <c r="B181" s="770" t="s">
        <v>55</v>
      </c>
      <c r="C181" s="770"/>
      <c r="D181" s="770"/>
      <c r="E181" s="770"/>
      <c r="F181" s="770"/>
      <c r="G181" s="770"/>
      <c r="H181" s="770"/>
      <c r="I181" s="770"/>
      <c r="J181" s="743" t="str">
        <f>IF(ISBLANK('確認(2～6面)'!J98),"",'確認(2～6面)'!J98)</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26</v>
      </c>
      <c r="C182" s="770"/>
      <c r="D182" s="770"/>
      <c r="E182" s="770"/>
      <c r="F182" s="770"/>
      <c r="G182" s="770"/>
      <c r="H182" s="770"/>
      <c r="I182" s="770"/>
      <c r="J182" s="822" t="str">
        <f>IF(ISBLANK('確認(2～6面)'!J99),"",'確認(2～6面)'!J99)</f>
        <v/>
      </c>
      <c r="K182" s="822"/>
      <c r="L182" s="822"/>
      <c r="M182" s="822"/>
      <c r="N182" s="68" t="s">
        <v>27</v>
      </c>
      <c r="O182" s="822" t="str">
        <f>IF(ISBLANK('確認(2～6面)'!O99),"",'確認(2～6面)'!O99)</f>
        <v/>
      </c>
      <c r="P182" s="822"/>
      <c r="Q182" s="822"/>
      <c r="R182" s="822"/>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0" t="s">
        <v>56</v>
      </c>
      <c r="C183" s="770"/>
      <c r="D183" s="770"/>
      <c r="E183" s="770"/>
      <c r="F183" s="770"/>
      <c r="G183" s="770"/>
      <c r="H183" s="770"/>
      <c r="I183" s="770"/>
      <c r="J183" s="743" t="str">
        <f>IF(ISBLANK('確認(2～6面)'!J100),"",'確認(2～6面)'!J100)</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25"/>
      <c r="B184" s="770" t="s">
        <v>29</v>
      </c>
      <c r="C184" s="770"/>
      <c r="D184" s="770"/>
      <c r="E184" s="770"/>
      <c r="F184" s="770"/>
      <c r="G184" s="770"/>
      <c r="H184" s="770"/>
      <c r="I184" s="770"/>
      <c r="J184" s="822" t="str">
        <f>IF(ISBLANK('確認(2～6面)'!J101),"",'確認(2～6面)'!J101)</f>
        <v/>
      </c>
      <c r="K184" s="822"/>
      <c r="L184" s="822"/>
      <c r="M184" s="822"/>
      <c r="N184" s="68" t="s">
        <v>27</v>
      </c>
      <c r="O184" s="822" t="str">
        <f>IF(ISBLANK('確認(2～6面)'!O101),"",'確認(2～6面)'!O101)</f>
        <v/>
      </c>
      <c r="P184" s="822"/>
      <c r="Q184" s="822"/>
      <c r="R184" s="822"/>
      <c r="S184" s="68" t="s">
        <v>27</v>
      </c>
      <c r="T184" s="822" t="str">
        <f>IF(ISBLANK('確認(2～6面)'!T101),"",'確認(2～6面)'!T101)</f>
        <v/>
      </c>
      <c r="U184" s="822"/>
      <c r="V184" s="822"/>
      <c r="W184" s="822"/>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0" t="s">
        <v>57</v>
      </c>
      <c r="C185" s="770"/>
      <c r="D185" s="770"/>
      <c r="E185" s="770"/>
      <c r="F185" s="770"/>
      <c r="G185" s="770"/>
      <c r="H185" s="770"/>
      <c r="I185" s="770"/>
      <c r="J185" s="743" t="str">
        <f>IF(ISBLANK('確認(2～6面)'!J102),"",'確認(2～6面)'!J102)</f>
        <v/>
      </c>
      <c r="K185" s="743"/>
      <c r="L185" s="743"/>
      <c r="M185" s="743"/>
      <c r="N185" s="743"/>
      <c r="O185" s="743"/>
      <c r="P185" s="743"/>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row>
    <row r="186" spans="1:45" x14ac:dyDescent="0.15">
      <c r="A186" s="19"/>
      <c r="B186" s="770" t="s">
        <v>58</v>
      </c>
      <c r="C186" s="770"/>
      <c r="D186" s="770"/>
      <c r="E186" s="770"/>
      <c r="F186" s="770"/>
      <c r="G186" s="770"/>
      <c r="H186" s="770"/>
      <c r="I186" s="770"/>
      <c r="J186" s="770"/>
      <c r="K186" s="770"/>
      <c r="L186" s="770"/>
      <c r="M186" s="770"/>
      <c r="N186" s="770"/>
      <c r="O186" s="770"/>
      <c r="P186" s="743" t="str">
        <f>IF(ISBLANK('確認(2～6面)'!P103),"",'確認(2～6面)'!P103)</f>
        <v/>
      </c>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57"/>
      <c r="C187" s="57"/>
      <c r="D187" s="57"/>
      <c r="E187" s="57"/>
      <c r="F187" s="57"/>
      <c r="G187" s="57"/>
      <c r="H187" s="57"/>
      <c r="I187" s="57"/>
      <c r="J187" s="743" t="str">
        <f>IF(ISBLANK('確認(2～6面)'!J104),"",'確認(2～6面)'!J104)</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t="s">
        <v>565</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0" t="s">
        <v>47</v>
      </c>
      <c r="C189" s="770"/>
      <c r="D189" s="770"/>
      <c r="E189" s="770"/>
      <c r="F189" s="770"/>
      <c r="G189" s="770"/>
      <c r="H189" s="770"/>
      <c r="I189" s="770"/>
      <c r="J189" s="743" t="str">
        <f>IF(ISBLANK('確認(2～6面)'!J106),"",'確認(2～6面)'!J106)</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19"/>
      <c r="B190" s="770" t="s">
        <v>55</v>
      </c>
      <c r="C190" s="770"/>
      <c r="D190" s="770"/>
      <c r="E190" s="770"/>
      <c r="F190" s="770"/>
      <c r="G190" s="770"/>
      <c r="H190" s="770"/>
      <c r="I190" s="770"/>
      <c r="J190" s="743" t="str">
        <f>IF(ISBLANK('確認(2～6面)'!J107),"",'確認(2～6面)'!J107)</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x14ac:dyDescent="0.15">
      <c r="A191" s="19"/>
      <c r="B191" s="770" t="s">
        <v>26</v>
      </c>
      <c r="C191" s="770"/>
      <c r="D191" s="770"/>
      <c r="E191" s="770"/>
      <c r="F191" s="770"/>
      <c r="G191" s="770"/>
      <c r="H191" s="770"/>
      <c r="I191" s="770"/>
      <c r="J191" s="822" t="str">
        <f>IF(ISBLANK('確認(2～6面)'!J108),"",'確認(2～6面)'!J108)</f>
        <v/>
      </c>
      <c r="K191" s="822"/>
      <c r="L191" s="822"/>
      <c r="M191" s="822"/>
      <c r="N191" s="68" t="s">
        <v>27</v>
      </c>
      <c r="O191" s="822" t="str">
        <f>IF(ISBLANK('確認(2～6面)'!O108),"",'確認(2～6面)'!O108)</f>
        <v/>
      </c>
      <c r="P191" s="822"/>
      <c r="Q191" s="822"/>
      <c r="R191" s="822"/>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0" t="s">
        <v>56</v>
      </c>
      <c r="C192" s="770"/>
      <c r="D192" s="770"/>
      <c r="E192" s="770"/>
      <c r="F192" s="770"/>
      <c r="G192" s="770"/>
      <c r="H192" s="770"/>
      <c r="I192" s="770"/>
      <c r="J192" s="743" t="str">
        <f>IF(ISBLANK('確認(2～6面)'!J109),"",'確認(2～6面)'!J109)</f>
        <v/>
      </c>
      <c r="K192" s="743"/>
      <c r="L192" s="743"/>
      <c r="M192" s="743"/>
      <c r="N192" s="743"/>
      <c r="O192" s="743"/>
      <c r="P192" s="743"/>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25"/>
      <c r="B193" s="770" t="s">
        <v>29</v>
      </c>
      <c r="C193" s="770"/>
      <c r="D193" s="770"/>
      <c r="E193" s="770"/>
      <c r="F193" s="770"/>
      <c r="G193" s="770"/>
      <c r="H193" s="770"/>
      <c r="I193" s="770"/>
      <c r="J193" s="822" t="str">
        <f>IF(ISBLANK('確認(2～6面)'!J110),"",'確認(2～6面)'!J110)</f>
        <v/>
      </c>
      <c r="K193" s="822"/>
      <c r="L193" s="822"/>
      <c r="M193" s="822"/>
      <c r="N193" s="68" t="s">
        <v>27</v>
      </c>
      <c r="O193" s="822" t="str">
        <f>IF(ISBLANK('確認(2～6面)'!O110),"",'確認(2～6面)'!O110)</f>
        <v/>
      </c>
      <c r="P193" s="822"/>
      <c r="Q193" s="822"/>
      <c r="R193" s="822"/>
      <c r="S193" s="68" t="s">
        <v>27</v>
      </c>
      <c r="T193" s="822" t="str">
        <f>IF(ISBLANK('確認(2～6面)'!T110),"",'確認(2～6面)'!T110)</f>
        <v/>
      </c>
      <c r="U193" s="822"/>
      <c r="V193" s="822"/>
      <c r="W193" s="822"/>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0" t="s">
        <v>57</v>
      </c>
      <c r="C194" s="770"/>
      <c r="D194" s="770"/>
      <c r="E194" s="770"/>
      <c r="F194" s="770"/>
      <c r="G194" s="770"/>
      <c r="H194" s="770"/>
      <c r="I194" s="770"/>
      <c r="J194" s="743" t="str">
        <f>IF(ISBLANK('確認(2～6面)'!J111),"",'確認(2～6面)'!J111)</f>
        <v/>
      </c>
      <c r="K194" s="743"/>
      <c r="L194" s="743"/>
      <c r="M194" s="743"/>
      <c r="N194" s="743"/>
      <c r="O194" s="743"/>
      <c r="P194" s="743"/>
      <c r="Q194" s="743"/>
      <c r="R194" s="743"/>
      <c r="S194" s="743"/>
      <c r="T194" s="743"/>
      <c r="U194" s="743"/>
      <c r="V194" s="743"/>
      <c r="W194" s="743"/>
      <c r="X194" s="743"/>
      <c r="Y194" s="743"/>
      <c r="Z194" s="743"/>
      <c r="AA194" s="743"/>
      <c r="AB194" s="743"/>
      <c r="AC194" s="743"/>
      <c r="AD194" s="743"/>
      <c r="AE194" s="743"/>
      <c r="AF194" s="743"/>
      <c r="AG194" s="743"/>
      <c r="AH194" s="743"/>
      <c r="AI194" s="743"/>
      <c r="AJ194" s="743"/>
      <c r="AK194" s="743"/>
      <c r="AL194" s="743"/>
      <c r="AM194" s="743"/>
      <c r="AN194" s="743"/>
      <c r="AO194" s="743"/>
      <c r="AP194" s="743"/>
      <c r="AQ194" s="743"/>
      <c r="AR194" s="743"/>
      <c r="AS194" s="743"/>
    </row>
    <row r="195" spans="1:45" x14ac:dyDescent="0.15">
      <c r="A195" s="19"/>
      <c r="B195" s="770" t="s">
        <v>58</v>
      </c>
      <c r="C195" s="770"/>
      <c r="D195" s="770"/>
      <c r="E195" s="770"/>
      <c r="F195" s="770"/>
      <c r="G195" s="770"/>
      <c r="H195" s="770"/>
      <c r="I195" s="770"/>
      <c r="J195" s="770"/>
      <c r="K195" s="770"/>
      <c r="L195" s="770"/>
      <c r="M195" s="770"/>
      <c r="N195" s="770"/>
      <c r="O195" s="770"/>
      <c r="P195" s="743" t="str">
        <f>IF(ISBLANK('確認(2～6面)'!P112),"",'確認(2～6面)'!P112)</f>
        <v/>
      </c>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57"/>
      <c r="C196" s="57"/>
      <c r="D196" s="57"/>
      <c r="E196" s="57"/>
      <c r="F196" s="57"/>
      <c r="G196" s="57"/>
      <c r="H196" s="57"/>
      <c r="I196" s="57"/>
      <c r="J196" s="743" t="str">
        <f>IF(ISBLANK('確認(2～6面)'!J113),"",'確認(2～6面)'!J113)</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0" t="s">
        <v>47</v>
      </c>
      <c r="C198" s="770"/>
      <c r="D198" s="770"/>
      <c r="E198" s="770"/>
      <c r="F198" s="770"/>
      <c r="G198" s="770"/>
      <c r="H198" s="770"/>
      <c r="I198" s="770"/>
      <c r="J198" s="743" t="str">
        <f>IF(ISBLANK('確認(2～6面)'!J114),"",'確認(2～6面)'!J114)</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19"/>
      <c r="B199" s="770" t="s">
        <v>55</v>
      </c>
      <c r="C199" s="770"/>
      <c r="D199" s="770"/>
      <c r="E199" s="770"/>
      <c r="F199" s="770"/>
      <c r="G199" s="770"/>
      <c r="H199" s="770"/>
      <c r="I199" s="770"/>
      <c r="J199" s="743" t="str">
        <f>IF(ISBLANK('確認(2～6面)'!J115),"",'確認(2～6面)'!J115)</f>
        <v/>
      </c>
      <c r="K199" s="743"/>
      <c r="L199" s="743"/>
      <c r="M199" s="743"/>
      <c r="N199" s="743"/>
      <c r="O199" s="743"/>
      <c r="P199" s="743"/>
      <c r="Q199" s="743"/>
      <c r="R199" s="743"/>
      <c r="S199" s="743"/>
      <c r="T199" s="743"/>
      <c r="U199" s="743"/>
      <c r="V199" s="743"/>
      <c r="W199" s="743"/>
      <c r="X199" s="743"/>
      <c r="Y199" s="743"/>
      <c r="Z199" s="743"/>
      <c r="AA199" s="743"/>
      <c r="AB199" s="743"/>
      <c r="AC199" s="743"/>
      <c r="AD199" s="743"/>
      <c r="AE199" s="743"/>
      <c r="AF199" s="743"/>
      <c r="AG199" s="743"/>
      <c r="AH199" s="743"/>
      <c r="AI199" s="743"/>
      <c r="AJ199" s="743"/>
      <c r="AK199" s="743"/>
      <c r="AL199" s="743"/>
      <c r="AM199" s="743"/>
      <c r="AN199" s="743"/>
      <c r="AO199" s="743"/>
      <c r="AP199" s="743"/>
      <c r="AQ199" s="743"/>
      <c r="AR199" s="743"/>
      <c r="AS199" s="743"/>
    </row>
    <row r="200" spans="1:45" x14ac:dyDescent="0.15">
      <c r="A200" s="19"/>
      <c r="B200" s="770" t="s">
        <v>26</v>
      </c>
      <c r="C200" s="770"/>
      <c r="D200" s="770"/>
      <c r="E200" s="770"/>
      <c r="F200" s="770"/>
      <c r="G200" s="770"/>
      <c r="H200" s="770"/>
      <c r="I200" s="770"/>
      <c r="J200" s="822" t="str">
        <f>IF(ISBLANK('確認(2～6面)'!J116),"",'確認(2～6面)'!J116)</f>
        <v/>
      </c>
      <c r="K200" s="822"/>
      <c r="L200" s="822"/>
      <c r="M200" s="822"/>
      <c r="N200" s="68" t="s">
        <v>27</v>
      </c>
      <c r="O200" s="822" t="str">
        <f>IF(ISBLANK('確認(2～6面)'!O116),"",'確認(2～6面)'!O116)</f>
        <v/>
      </c>
      <c r="P200" s="822"/>
      <c r="Q200" s="822"/>
      <c r="R200" s="822"/>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0" t="s">
        <v>56</v>
      </c>
      <c r="C201" s="770"/>
      <c r="D201" s="770"/>
      <c r="E201" s="770"/>
      <c r="F201" s="770"/>
      <c r="G201" s="770"/>
      <c r="H201" s="770"/>
      <c r="I201" s="770"/>
      <c r="J201" s="743" t="str">
        <f>IF(ISBLANK('確認(2～6面)'!J117),"",'確認(2～6面)'!J117)</f>
        <v/>
      </c>
      <c r="K201" s="743"/>
      <c r="L201" s="743"/>
      <c r="M201" s="743"/>
      <c r="N201" s="743"/>
      <c r="O201" s="743"/>
      <c r="P201" s="743"/>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25"/>
      <c r="B202" s="770" t="s">
        <v>29</v>
      </c>
      <c r="C202" s="770"/>
      <c r="D202" s="770"/>
      <c r="E202" s="770"/>
      <c r="F202" s="770"/>
      <c r="G202" s="770"/>
      <c r="H202" s="770"/>
      <c r="I202" s="770"/>
      <c r="J202" s="822" t="str">
        <f>IF(ISBLANK('確認(2～6面)'!J118),"",'確認(2～6面)'!J118)</f>
        <v/>
      </c>
      <c r="K202" s="822"/>
      <c r="L202" s="822"/>
      <c r="M202" s="822"/>
      <c r="N202" s="68" t="s">
        <v>27</v>
      </c>
      <c r="O202" s="822" t="str">
        <f>IF(ISBLANK('確認(2～6面)'!O118),"",'確認(2～6面)'!O118)</f>
        <v/>
      </c>
      <c r="P202" s="822"/>
      <c r="Q202" s="822"/>
      <c r="R202" s="822"/>
      <c r="S202" s="68" t="s">
        <v>27</v>
      </c>
      <c r="T202" s="822" t="str">
        <f>IF(ISBLANK('確認(2～6面)'!T118),"",'確認(2～6面)'!T118)</f>
        <v/>
      </c>
      <c r="U202" s="822"/>
      <c r="V202" s="822"/>
      <c r="W202" s="822"/>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0" t="s">
        <v>57</v>
      </c>
      <c r="C203" s="770"/>
      <c r="D203" s="770"/>
      <c r="E203" s="770"/>
      <c r="F203" s="770"/>
      <c r="G203" s="770"/>
      <c r="H203" s="770"/>
      <c r="I203" s="770"/>
      <c r="J203" s="743" t="str">
        <f>IF(ISBLANK('確認(2～6面)'!J119),"",'確認(2～6面)'!J119)</f>
        <v/>
      </c>
      <c r="K203" s="743"/>
      <c r="L203" s="743"/>
      <c r="M203" s="743"/>
      <c r="N203" s="743"/>
      <c r="O203" s="743"/>
      <c r="P203" s="743"/>
      <c r="Q203" s="743"/>
      <c r="R203" s="743"/>
      <c r="S203" s="743"/>
      <c r="T203" s="743"/>
      <c r="U203" s="743"/>
      <c r="V203" s="743"/>
      <c r="W203" s="743"/>
      <c r="X203" s="743"/>
      <c r="Y203" s="743"/>
      <c r="Z203" s="743"/>
      <c r="AA203" s="743"/>
      <c r="AB203" s="743"/>
      <c r="AC203" s="743"/>
      <c r="AD203" s="743"/>
      <c r="AE203" s="743"/>
      <c r="AF203" s="743"/>
      <c r="AG203" s="743"/>
      <c r="AH203" s="743"/>
      <c r="AI203" s="743"/>
      <c r="AJ203" s="743"/>
      <c r="AK203" s="743"/>
      <c r="AL203" s="743"/>
      <c r="AM203" s="743"/>
      <c r="AN203" s="743"/>
      <c r="AO203" s="743"/>
      <c r="AP203" s="743"/>
      <c r="AQ203" s="743"/>
      <c r="AR203" s="743"/>
      <c r="AS203" s="743"/>
    </row>
    <row r="204" spans="1:45" x14ac:dyDescent="0.15">
      <c r="A204" s="19"/>
      <c r="B204" s="770" t="s">
        <v>58</v>
      </c>
      <c r="C204" s="770"/>
      <c r="D204" s="770"/>
      <c r="E204" s="770"/>
      <c r="F204" s="770"/>
      <c r="G204" s="770"/>
      <c r="H204" s="770"/>
      <c r="I204" s="770"/>
      <c r="J204" s="770"/>
      <c r="K204" s="770"/>
      <c r="L204" s="770"/>
      <c r="M204" s="770"/>
      <c r="N204" s="770"/>
      <c r="O204" s="770"/>
      <c r="P204" s="743" t="str">
        <f>IF(ISBLANK('確認(2～6面)'!P120),"",'確認(2～6面)'!P120)</f>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57"/>
      <c r="C205" s="57"/>
      <c r="D205" s="57"/>
      <c r="E205" s="57"/>
      <c r="F205" s="57"/>
      <c r="G205" s="57"/>
      <c r="H205" s="57"/>
      <c r="I205" s="57"/>
      <c r="J205" s="743" t="str">
        <f>IF(ISBLANK('確認(2～6面)'!J121),"",'確認(2～6面)'!J121)</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0" t="s">
        <v>47</v>
      </c>
      <c r="C207" s="770"/>
      <c r="D207" s="770"/>
      <c r="E207" s="770"/>
      <c r="F207" s="770"/>
      <c r="G207" s="770"/>
      <c r="H207" s="770"/>
      <c r="I207" s="770"/>
      <c r="J207" s="743" t="str">
        <f>IF(ISBLANK('確認(2～6面)'!J122),"",'確認(2～6面)'!J122)</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19"/>
      <c r="B208" s="770" t="s">
        <v>55</v>
      </c>
      <c r="C208" s="770"/>
      <c r="D208" s="770"/>
      <c r="E208" s="770"/>
      <c r="F208" s="770"/>
      <c r="G208" s="770"/>
      <c r="H208" s="770"/>
      <c r="I208" s="770"/>
      <c r="J208" s="743" t="str">
        <f>IF(ISBLANK('確認(2～6面)'!J123),"",'確認(2～6面)'!J123)</f>
        <v/>
      </c>
      <c r="K208" s="743"/>
      <c r="L208" s="743"/>
      <c r="M208" s="743"/>
      <c r="N208" s="743"/>
      <c r="O208" s="743"/>
      <c r="P208" s="743"/>
      <c r="Q208" s="743"/>
      <c r="R208" s="743"/>
      <c r="S208" s="743"/>
      <c r="T208" s="743"/>
      <c r="U208" s="743"/>
      <c r="V208" s="743"/>
      <c r="W208" s="743"/>
      <c r="X208" s="743"/>
      <c r="Y208" s="743"/>
      <c r="Z208" s="743"/>
      <c r="AA208" s="743"/>
      <c r="AB208" s="743"/>
      <c r="AC208" s="743"/>
      <c r="AD208" s="743"/>
      <c r="AE208" s="743"/>
      <c r="AF208" s="743"/>
      <c r="AG208" s="743"/>
      <c r="AH208" s="743"/>
      <c r="AI208" s="743"/>
      <c r="AJ208" s="743"/>
      <c r="AK208" s="743"/>
      <c r="AL208" s="743"/>
      <c r="AM208" s="743"/>
      <c r="AN208" s="743"/>
      <c r="AO208" s="743"/>
      <c r="AP208" s="743"/>
      <c r="AQ208" s="743"/>
      <c r="AR208" s="743"/>
      <c r="AS208" s="743"/>
    </row>
    <row r="209" spans="1:45" x14ac:dyDescent="0.15">
      <c r="A209" s="19"/>
      <c r="B209" s="770" t="s">
        <v>26</v>
      </c>
      <c r="C209" s="770"/>
      <c r="D209" s="770"/>
      <c r="E209" s="770"/>
      <c r="F209" s="770"/>
      <c r="G209" s="770"/>
      <c r="H209" s="770"/>
      <c r="I209" s="770"/>
      <c r="J209" s="822" t="str">
        <f>IF(ISBLANK('確認(2～6面)'!J124),"",'確認(2～6面)'!J124)</f>
        <v/>
      </c>
      <c r="K209" s="822"/>
      <c r="L209" s="822"/>
      <c r="M209" s="822"/>
      <c r="N209" s="68" t="s">
        <v>27</v>
      </c>
      <c r="O209" s="822" t="str">
        <f>IF(ISBLANK('確認(2～6面)'!O124),"",'確認(2～6面)'!O124)</f>
        <v/>
      </c>
      <c r="P209" s="822"/>
      <c r="Q209" s="822"/>
      <c r="R209" s="822"/>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0" t="s">
        <v>56</v>
      </c>
      <c r="C210" s="770"/>
      <c r="D210" s="770"/>
      <c r="E210" s="770"/>
      <c r="F210" s="770"/>
      <c r="G210" s="770"/>
      <c r="H210" s="770"/>
      <c r="I210" s="770"/>
      <c r="J210" s="743" t="str">
        <f>IF(ISBLANK('確認(2～6面)'!J125),"",'確認(2～6面)'!J125)</f>
        <v/>
      </c>
      <c r="K210" s="743"/>
      <c r="L210" s="743"/>
      <c r="M210" s="743"/>
      <c r="N210" s="743"/>
      <c r="O210" s="743"/>
      <c r="P210" s="743"/>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25"/>
      <c r="B211" s="770" t="s">
        <v>29</v>
      </c>
      <c r="C211" s="770"/>
      <c r="D211" s="770"/>
      <c r="E211" s="770"/>
      <c r="F211" s="770"/>
      <c r="G211" s="770"/>
      <c r="H211" s="770"/>
      <c r="I211" s="770"/>
      <c r="J211" s="822" t="str">
        <f>IF(ISBLANK('確認(2～6面)'!J126),"",'確認(2～6面)'!J126)</f>
        <v/>
      </c>
      <c r="K211" s="822"/>
      <c r="L211" s="822"/>
      <c r="M211" s="822"/>
      <c r="N211" s="68" t="s">
        <v>27</v>
      </c>
      <c r="O211" s="822" t="str">
        <f>IF(ISBLANK('確認(2～6面)'!O126),"",'確認(2～6面)'!O126)</f>
        <v/>
      </c>
      <c r="P211" s="822"/>
      <c r="Q211" s="822"/>
      <c r="R211" s="822"/>
      <c r="S211" s="68" t="s">
        <v>27</v>
      </c>
      <c r="T211" s="822" t="str">
        <f>IF(ISBLANK('確認(2～6面)'!T126),"",'確認(2～6面)'!T126)</f>
        <v/>
      </c>
      <c r="U211" s="822"/>
      <c r="V211" s="822"/>
      <c r="W211" s="822"/>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0" t="s">
        <v>57</v>
      </c>
      <c r="C212" s="770"/>
      <c r="D212" s="770"/>
      <c r="E212" s="770"/>
      <c r="F212" s="770"/>
      <c r="G212" s="770"/>
      <c r="H212" s="770"/>
      <c r="I212" s="770"/>
      <c r="J212" s="743" t="str">
        <f>IF(ISBLANK('確認(2～6面)'!J127),"",'確認(2～6面)'!J127)</f>
        <v/>
      </c>
      <c r="K212" s="743"/>
      <c r="L212" s="743"/>
      <c r="M212" s="743"/>
      <c r="N212" s="743"/>
      <c r="O212" s="743"/>
      <c r="P212" s="743"/>
      <c r="Q212" s="743"/>
      <c r="R212" s="743"/>
      <c r="S212" s="743"/>
      <c r="T212" s="743"/>
      <c r="U212" s="743"/>
      <c r="V212" s="743"/>
      <c r="W212" s="743"/>
      <c r="X212" s="743"/>
      <c r="Y212" s="743"/>
      <c r="Z212" s="743"/>
      <c r="AA212" s="743"/>
      <c r="AB212" s="743"/>
      <c r="AC212" s="743"/>
      <c r="AD212" s="743"/>
      <c r="AE212" s="743"/>
      <c r="AF212" s="743"/>
      <c r="AG212" s="743"/>
      <c r="AH212" s="743"/>
      <c r="AI212" s="743"/>
      <c r="AJ212" s="743"/>
      <c r="AK212" s="743"/>
      <c r="AL212" s="743"/>
      <c r="AM212" s="743"/>
      <c r="AN212" s="743"/>
      <c r="AO212" s="743"/>
      <c r="AP212" s="743"/>
      <c r="AQ212" s="743"/>
      <c r="AR212" s="743"/>
      <c r="AS212" s="743"/>
    </row>
    <row r="213" spans="1:45" x14ac:dyDescent="0.15">
      <c r="A213" s="19"/>
      <c r="B213" s="770" t="s">
        <v>58</v>
      </c>
      <c r="C213" s="770"/>
      <c r="D213" s="770"/>
      <c r="E213" s="770"/>
      <c r="F213" s="770"/>
      <c r="G213" s="770"/>
      <c r="H213" s="770"/>
      <c r="I213" s="770"/>
      <c r="J213" s="770"/>
      <c r="K213" s="770"/>
      <c r="L213" s="770"/>
      <c r="M213" s="770"/>
      <c r="N213" s="770"/>
      <c r="O213" s="770"/>
      <c r="P213" s="743" t="str">
        <f>IF(ISBLANK('確認(2～6面)'!P128),"",'確認(2～6面)'!P128)</f>
        <v/>
      </c>
      <c r="Q213" s="743"/>
      <c r="R213" s="743"/>
      <c r="S213" s="743"/>
      <c r="T213" s="743"/>
      <c r="U213" s="743"/>
      <c r="V213" s="743"/>
      <c r="W213" s="743"/>
      <c r="X213" s="743"/>
      <c r="Y213" s="743"/>
      <c r="Z213" s="743"/>
      <c r="AA213" s="743"/>
      <c r="AB213" s="743"/>
      <c r="AC213" s="743"/>
      <c r="AD213" s="743"/>
      <c r="AE213" s="743"/>
      <c r="AF213" s="743"/>
      <c r="AG213" s="743"/>
      <c r="AH213" s="743"/>
      <c r="AI213" s="743"/>
      <c r="AJ213" s="743"/>
      <c r="AK213" s="743"/>
      <c r="AL213" s="743"/>
      <c r="AM213" s="743"/>
      <c r="AN213" s="743"/>
      <c r="AO213" s="743"/>
      <c r="AP213" s="743"/>
      <c r="AQ213" s="743"/>
      <c r="AR213" s="743"/>
      <c r="AS213" s="743"/>
    </row>
    <row r="214" spans="1:45" x14ac:dyDescent="0.15">
      <c r="A214" s="19"/>
      <c r="B214" s="57"/>
      <c r="C214" s="57"/>
      <c r="D214" s="57"/>
      <c r="E214" s="57"/>
      <c r="F214" s="57"/>
      <c r="G214" s="57"/>
      <c r="H214" s="57"/>
      <c r="I214" s="57"/>
      <c r="J214" s="743" t="str">
        <f>IF(ISBLANK('確認(2～6面)'!J129),"",'確認(2～6面)'!J129)</f>
        <v/>
      </c>
      <c r="K214" s="743"/>
      <c r="L214" s="743"/>
      <c r="M214" s="743"/>
      <c r="N214" s="743"/>
      <c r="O214" s="743"/>
      <c r="P214" s="743"/>
      <c r="Q214" s="743"/>
      <c r="R214" s="743"/>
      <c r="S214" s="743"/>
      <c r="T214" s="743"/>
      <c r="U214" s="743"/>
      <c r="V214" s="743"/>
      <c r="W214" s="743"/>
      <c r="X214" s="743"/>
      <c r="Y214" s="743"/>
      <c r="Z214" s="743"/>
      <c r="AA214" s="743"/>
      <c r="AB214" s="743"/>
      <c r="AC214" s="743"/>
      <c r="AD214" s="743"/>
      <c r="AE214" s="743"/>
      <c r="AF214" s="743"/>
      <c r="AG214" s="743"/>
      <c r="AH214" s="743"/>
      <c r="AI214" s="743"/>
      <c r="AJ214" s="743"/>
      <c r="AK214" s="743"/>
      <c r="AL214" s="743"/>
      <c r="AM214" s="743"/>
      <c r="AN214" s="743"/>
      <c r="AO214" s="743"/>
      <c r="AP214" s="743"/>
      <c r="AQ214" s="743"/>
      <c r="AR214" s="743"/>
      <c r="AS214" s="74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46" t="s">
        <v>47</v>
      </c>
      <c r="C218" s="746"/>
      <c r="D218" s="746"/>
      <c r="E218" s="746"/>
      <c r="F218" s="746"/>
      <c r="G218" s="746"/>
      <c r="H218" s="746"/>
      <c r="I218" s="746"/>
      <c r="J218" s="743" t="str">
        <f>IF(ISBLANK('確認(2～6面)'!J177),"",'確認(2～6面)'!J177)</f>
        <v/>
      </c>
      <c r="K218" s="743"/>
      <c r="L218" s="743"/>
      <c r="M218" s="743"/>
      <c r="N218" s="743"/>
      <c r="O218" s="743"/>
      <c r="P218" s="743"/>
      <c r="Q218" s="743"/>
      <c r="R218" s="743"/>
      <c r="S218" s="743"/>
      <c r="T218" s="743"/>
      <c r="U218" s="743"/>
      <c r="V218" s="743"/>
      <c r="W218" s="743"/>
      <c r="X218" s="743"/>
      <c r="Y218" s="743"/>
      <c r="Z218" s="743"/>
      <c r="AA218" s="743"/>
      <c r="AB218" s="743"/>
      <c r="AC218" s="743"/>
      <c r="AD218" s="743"/>
      <c r="AE218" s="743"/>
      <c r="AF218" s="743"/>
      <c r="AG218" s="743"/>
      <c r="AH218" s="743"/>
      <c r="AI218" s="743"/>
      <c r="AJ218" s="743"/>
      <c r="AK218" s="743"/>
      <c r="AL218" s="743"/>
      <c r="AM218" s="743"/>
      <c r="AN218" s="743"/>
      <c r="AO218" s="743"/>
      <c r="AP218" s="743"/>
      <c r="AQ218" s="743"/>
      <c r="AR218" s="743"/>
      <c r="AS218" s="743"/>
    </row>
    <row r="219" spans="1:45" x14ac:dyDescent="0.15">
      <c r="A219" s="19"/>
      <c r="B219" s="746" t="s">
        <v>65</v>
      </c>
      <c r="C219" s="746"/>
      <c r="D219" s="746"/>
      <c r="E219" s="746"/>
      <c r="F219" s="746"/>
      <c r="G219" s="746"/>
      <c r="H219" s="746"/>
      <c r="I219" s="746"/>
      <c r="J219" s="19" t="s">
        <v>66</v>
      </c>
      <c r="K219" s="19"/>
      <c r="L219" s="19"/>
      <c r="M219" s="19"/>
      <c r="N219" s="19"/>
      <c r="O219" s="19"/>
      <c r="P219" s="19"/>
      <c r="Q219" s="21" t="s">
        <v>16</v>
      </c>
      <c r="R219" s="776" t="str">
        <f>IF(ISBLANK('確認(2～6面)'!R178),"",'確認(2～6面)'!R178)</f>
        <v/>
      </c>
      <c r="S219" s="776"/>
      <c r="T219" s="776"/>
      <c r="U219" s="776"/>
      <c r="V219" s="776"/>
      <c r="W219" s="776"/>
      <c r="X219" s="776"/>
      <c r="Y219" s="22" t="s">
        <v>18</v>
      </c>
      <c r="Z219" s="751" t="s">
        <v>67</v>
      </c>
      <c r="AA219" s="751"/>
      <c r="AB219" s="751"/>
      <c r="AC219" s="751"/>
      <c r="AD219" s="822" t="str">
        <f>IF(ISBLANK('確認(2～6面)'!AD178),"",'確認(2～6面)'!AD178)</f>
        <v/>
      </c>
      <c r="AE219" s="822"/>
      <c r="AF219" s="822"/>
      <c r="AG219" s="822"/>
      <c r="AH219" s="822"/>
      <c r="AI219" s="822"/>
      <c r="AJ219" s="822"/>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3" t="str">
        <f>IF(ISBLANK('確認(2～6面)'!J179),"",'確認(2～6面)'!J179)</f>
        <v/>
      </c>
      <c r="K220" s="743"/>
      <c r="L220" s="743"/>
      <c r="M220" s="743"/>
      <c r="N220" s="743"/>
      <c r="O220" s="743"/>
      <c r="P220" s="743"/>
      <c r="Q220" s="743"/>
      <c r="R220" s="743"/>
      <c r="S220" s="743"/>
      <c r="T220" s="743"/>
      <c r="U220" s="743"/>
      <c r="V220" s="743"/>
      <c r="W220" s="743"/>
      <c r="X220" s="743"/>
      <c r="Y220" s="743"/>
      <c r="Z220" s="743"/>
      <c r="AA220" s="743"/>
      <c r="AB220" s="743"/>
      <c r="AC220" s="743"/>
      <c r="AD220" s="743"/>
      <c r="AE220" s="743"/>
      <c r="AF220" s="743"/>
      <c r="AG220" s="743"/>
      <c r="AH220" s="743"/>
      <c r="AI220" s="743"/>
      <c r="AJ220" s="743"/>
      <c r="AK220" s="743"/>
      <c r="AL220" s="743"/>
      <c r="AM220" s="743"/>
      <c r="AN220" s="743"/>
      <c r="AO220" s="743"/>
      <c r="AP220" s="743"/>
      <c r="AQ220" s="743"/>
      <c r="AR220" s="743"/>
      <c r="AS220" s="743"/>
    </row>
    <row r="221" spans="1:45" x14ac:dyDescent="0.15">
      <c r="A221" s="19"/>
      <c r="B221" s="19" t="s">
        <v>26</v>
      </c>
      <c r="C221" s="19"/>
      <c r="D221" s="19"/>
      <c r="E221" s="19"/>
      <c r="F221" s="19"/>
      <c r="G221" s="19"/>
      <c r="H221" s="19"/>
      <c r="I221" s="22"/>
      <c r="J221" s="822" t="str">
        <f>IF(ISBLANK('確認(2～6面)'!J180),"",'確認(2～6面)'!J180)</f>
        <v/>
      </c>
      <c r="K221" s="822"/>
      <c r="L221" s="822"/>
      <c r="M221" s="822"/>
      <c r="N221" s="68" t="s">
        <v>27</v>
      </c>
      <c r="O221" s="822" t="str">
        <f>IF(ISBLANK('確認(2～6面)'!O180),"",'確認(2～6面)'!O180)</f>
        <v/>
      </c>
      <c r="P221" s="822"/>
      <c r="Q221" s="822"/>
      <c r="R221" s="822"/>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743" t="str">
        <f>IF(ISBLANK('確認(2～6面)'!J181),"",'確認(2～6面)'!J181)</f>
        <v/>
      </c>
      <c r="K222" s="743"/>
      <c r="L222" s="743"/>
      <c r="M222" s="743"/>
      <c r="N222" s="743"/>
      <c r="O222" s="743"/>
      <c r="P222" s="743"/>
      <c r="Q222" s="743"/>
      <c r="R222" s="743"/>
      <c r="S222" s="743"/>
      <c r="T222" s="743"/>
      <c r="U222" s="743"/>
      <c r="V222" s="743"/>
      <c r="W222" s="743"/>
      <c r="X222" s="743"/>
      <c r="Y222" s="743"/>
      <c r="Z222" s="743"/>
      <c r="AA222" s="743"/>
      <c r="AB222" s="743"/>
      <c r="AC222" s="743"/>
      <c r="AD222" s="743"/>
      <c r="AE222" s="743"/>
      <c r="AF222" s="743"/>
      <c r="AG222" s="743"/>
      <c r="AH222" s="743"/>
      <c r="AI222" s="743"/>
      <c r="AJ222" s="743"/>
      <c r="AK222" s="743"/>
      <c r="AL222" s="743"/>
      <c r="AM222" s="743"/>
      <c r="AN222" s="743"/>
      <c r="AO222" s="743"/>
      <c r="AP222" s="743"/>
      <c r="AQ222" s="743"/>
      <c r="AR222" s="743"/>
      <c r="AS222" s="743"/>
    </row>
    <row r="223" spans="1:45" x14ac:dyDescent="0.15">
      <c r="A223" s="19"/>
      <c r="B223" s="19" t="s">
        <v>29</v>
      </c>
      <c r="C223" s="19"/>
      <c r="D223" s="19"/>
      <c r="E223" s="19"/>
      <c r="F223" s="19"/>
      <c r="G223" s="19"/>
      <c r="H223" s="19"/>
      <c r="I223" s="22"/>
      <c r="J223" s="822" t="str">
        <f>IF(ISBLANK('確認(2～6面)'!J182),"",'確認(2～6面)'!J182)</f>
        <v/>
      </c>
      <c r="K223" s="822"/>
      <c r="L223" s="822"/>
      <c r="M223" s="822"/>
      <c r="N223" s="68" t="s">
        <v>27</v>
      </c>
      <c r="O223" s="822" t="str">
        <f>IF(ISBLANK('確認(2～6面)'!O182),"",'確認(2～6面)'!O182)</f>
        <v/>
      </c>
      <c r="P223" s="822"/>
      <c r="Q223" s="822"/>
      <c r="R223" s="822"/>
      <c r="S223" s="68" t="s">
        <v>27</v>
      </c>
      <c r="T223" s="822" t="str">
        <f>IF(ISBLANK('確認(2～6面)'!T182),"",'確認(2～6面)'!T182)</f>
        <v/>
      </c>
      <c r="U223" s="822"/>
      <c r="V223" s="822"/>
      <c r="W223" s="822"/>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566</v>
      </c>
      <c r="B226" s="19"/>
      <c r="C226" s="19"/>
      <c r="D226" s="19"/>
      <c r="E226" s="19"/>
      <c r="F226" s="19"/>
      <c r="G226" s="19"/>
      <c r="H226" s="19"/>
      <c r="I226" s="19"/>
      <c r="J226" s="727"/>
      <c r="K226" s="727"/>
      <c r="L226" s="727"/>
      <c r="M226" s="727"/>
      <c r="N226" s="727"/>
      <c r="O226" s="727"/>
      <c r="P226" s="727"/>
      <c r="Q226" s="727"/>
      <c r="R226" s="727"/>
      <c r="S226" s="727"/>
      <c r="T226" s="727"/>
      <c r="U226" s="727"/>
      <c r="V226" s="727"/>
      <c r="W226" s="727"/>
      <c r="X226" s="727"/>
      <c r="Y226" s="727"/>
      <c r="Z226" s="727"/>
      <c r="AA226" s="727"/>
      <c r="AB226" s="727"/>
      <c r="AC226" s="727"/>
      <c r="AD226" s="727"/>
      <c r="AE226" s="727"/>
      <c r="AF226" s="727"/>
      <c r="AG226" s="727"/>
      <c r="AH226" s="727"/>
      <c r="AI226" s="727"/>
      <c r="AJ226" s="727"/>
      <c r="AK226" s="727"/>
      <c r="AL226" s="727"/>
      <c r="AM226" s="727"/>
      <c r="AN226" s="727"/>
      <c r="AO226" s="727"/>
      <c r="AP226" s="727"/>
      <c r="AQ226" s="727"/>
      <c r="AR226" s="727"/>
      <c r="AS226" s="727"/>
    </row>
    <row r="227" spans="1:46" x14ac:dyDescent="0.15">
      <c r="A227" s="19"/>
      <c r="B227" s="19"/>
      <c r="C227" s="19"/>
      <c r="D227" s="19"/>
      <c r="E227" s="19"/>
      <c r="F227" s="19"/>
      <c r="G227" s="19"/>
      <c r="H227" s="19"/>
      <c r="I227" s="19"/>
      <c r="J227" s="727"/>
      <c r="K227" s="727"/>
      <c r="L227" s="727"/>
      <c r="M227" s="727"/>
      <c r="N227" s="727"/>
      <c r="O227" s="727"/>
      <c r="P227" s="727"/>
      <c r="Q227" s="727"/>
      <c r="R227" s="727"/>
      <c r="S227" s="727"/>
      <c r="T227" s="727"/>
      <c r="U227" s="727"/>
      <c r="V227" s="727"/>
      <c r="W227" s="727"/>
      <c r="X227" s="727"/>
      <c r="Y227" s="727"/>
      <c r="Z227" s="727"/>
      <c r="AA227" s="727"/>
      <c r="AB227" s="727"/>
      <c r="AC227" s="727"/>
      <c r="AD227" s="727"/>
      <c r="AE227" s="727"/>
      <c r="AF227" s="727"/>
      <c r="AG227" s="727"/>
      <c r="AH227" s="727"/>
      <c r="AI227" s="727"/>
      <c r="AJ227" s="727"/>
      <c r="AK227" s="727"/>
      <c r="AL227" s="727"/>
      <c r="AM227" s="727"/>
      <c r="AN227" s="727"/>
      <c r="AO227" s="727"/>
      <c r="AP227" s="727"/>
      <c r="AQ227" s="727"/>
      <c r="AR227" s="727"/>
      <c r="AS227" s="727"/>
    </row>
    <row r="228" spans="1:46" x14ac:dyDescent="0.15">
      <c r="A228" s="19"/>
      <c r="B228" s="19"/>
      <c r="C228" s="19"/>
      <c r="D228" s="19"/>
      <c r="E228" s="19"/>
      <c r="F228" s="19"/>
      <c r="G228" s="19"/>
      <c r="H228" s="19"/>
      <c r="I228" s="19"/>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727"/>
      <c r="AM228" s="727"/>
      <c r="AN228" s="727"/>
      <c r="AO228" s="727"/>
      <c r="AP228" s="727"/>
      <c r="AQ228" s="727"/>
      <c r="AR228" s="727"/>
      <c r="AS228" s="727"/>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74" t="s">
        <v>3</v>
      </c>
      <c r="D231" s="774"/>
      <c r="E231" s="774"/>
      <c r="F231" s="774"/>
      <c r="G231" s="774"/>
      <c r="H231" s="774"/>
      <c r="I231" s="774"/>
      <c r="J231" s="774"/>
      <c r="K231" s="774"/>
      <c r="L231" s="774"/>
      <c r="M231" s="774"/>
      <c r="N231" s="774"/>
      <c r="O231" s="774"/>
      <c r="P231" s="774"/>
      <c r="Q231" s="774"/>
      <c r="R231" s="774"/>
      <c r="S231" s="774"/>
      <c r="T231" s="774"/>
      <c r="U231" s="774"/>
      <c r="V231" s="774"/>
      <c r="W231" s="774"/>
      <c r="X231" s="774"/>
      <c r="Y231" s="774"/>
      <c r="Z231" s="774"/>
      <c r="AA231" s="774"/>
      <c r="AB231" s="774"/>
      <c r="AC231" s="774"/>
      <c r="AD231" s="774"/>
      <c r="AE231" s="774"/>
      <c r="AF231" s="774"/>
      <c r="AG231" s="774"/>
      <c r="AH231" s="774"/>
      <c r="AI231" s="774"/>
      <c r="AJ231" s="774"/>
      <c r="AK231" s="774"/>
      <c r="AL231" s="774"/>
      <c r="AM231" s="774"/>
      <c r="AN231" s="774"/>
      <c r="AO231" s="774"/>
      <c r="AP231" s="774"/>
      <c r="AQ231" s="774"/>
      <c r="AR231" s="774"/>
      <c r="AS231" s="774"/>
    </row>
    <row r="234" spans="1:46" ht="12.95" customHeight="1" x14ac:dyDescent="0.15">
      <c r="A234" s="1094" t="s">
        <v>74</v>
      </c>
      <c r="B234" s="1094"/>
      <c r="C234" s="1094"/>
      <c r="D234" s="1094"/>
      <c r="E234" s="1094"/>
      <c r="F234" s="1094"/>
      <c r="G234" s="1094"/>
      <c r="H234" s="1094"/>
      <c r="I234" s="1094"/>
      <c r="J234" s="1094"/>
      <c r="K234" s="1094"/>
      <c r="L234" s="1094"/>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1094"/>
      <c r="AG234" s="1094"/>
      <c r="AH234" s="1094"/>
      <c r="AI234" s="1094"/>
      <c r="AJ234" s="1094"/>
      <c r="AK234" s="1094"/>
      <c r="AL234" s="1094"/>
      <c r="AM234" s="1094"/>
      <c r="AN234" s="1094"/>
      <c r="AO234" s="1094"/>
      <c r="AP234" s="1094"/>
      <c r="AQ234" s="1094"/>
      <c r="AR234" s="1094"/>
      <c r="AS234" s="1094"/>
      <c r="AT234" s="128"/>
    </row>
    <row r="235" spans="1:46" ht="12.95" customHeight="1" x14ac:dyDescent="0.15">
      <c r="A235" s="222"/>
      <c r="B235" s="1095" t="s">
        <v>567</v>
      </c>
      <c r="C235" s="1095"/>
      <c r="D235" s="1095"/>
      <c r="E235" s="1095"/>
      <c r="F235" s="1095"/>
      <c r="G235" s="1095"/>
      <c r="H235" s="1095"/>
      <c r="I235" s="1095"/>
      <c r="J235" s="1095"/>
      <c r="K235" s="1095"/>
      <c r="L235" s="1095"/>
      <c r="M235" s="1095"/>
      <c r="N235" s="1095"/>
      <c r="O235" s="1095"/>
      <c r="P235" s="1095"/>
      <c r="Q235" s="1095"/>
      <c r="R235" s="1095"/>
      <c r="S235" s="1095"/>
      <c r="T235" s="1095"/>
      <c r="U235" s="1095"/>
      <c r="V235" s="1095"/>
      <c r="W235" s="1095"/>
      <c r="X235" s="1095"/>
      <c r="Y235" s="1095"/>
      <c r="Z235" s="1095"/>
      <c r="AA235" s="1095"/>
      <c r="AB235" s="1095"/>
      <c r="AC235" s="1095"/>
      <c r="AD235" s="1095"/>
      <c r="AE235" s="1095"/>
      <c r="AF235" s="1095"/>
      <c r="AG235" s="1095"/>
      <c r="AH235" s="1095"/>
      <c r="AI235" s="1095"/>
      <c r="AJ235" s="1095"/>
      <c r="AK235" s="1095"/>
      <c r="AL235" s="1095"/>
      <c r="AM235" s="1095"/>
      <c r="AN235" s="1095"/>
      <c r="AO235" s="1095"/>
      <c r="AP235" s="1095"/>
      <c r="AQ235" s="1095"/>
      <c r="AR235" s="1095"/>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568</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569</v>
      </c>
      <c r="C239" s="156"/>
      <c r="D239" s="156"/>
      <c r="E239" s="156"/>
      <c r="F239" s="156"/>
      <c r="G239" s="156"/>
      <c r="H239" s="156"/>
      <c r="I239" s="156"/>
      <c r="J239" s="1096" t="str">
        <f>IF(ISBLANK('確認(2～6面)'!J203),"",'確認(2～6面)'!J203)</f>
        <v/>
      </c>
      <c r="K239" s="1096"/>
      <c r="L239" s="1096"/>
      <c r="M239" s="1096"/>
      <c r="N239" s="1096"/>
      <c r="O239" s="1096"/>
      <c r="P239" s="1096"/>
      <c r="Q239" s="1096"/>
      <c r="R239" s="1096"/>
      <c r="S239" s="1096"/>
      <c r="T239" s="1096"/>
      <c r="U239" s="1096"/>
      <c r="V239" s="1096"/>
      <c r="W239" s="1096"/>
      <c r="X239" s="1096"/>
      <c r="Y239" s="1096"/>
      <c r="Z239" s="1096"/>
      <c r="AA239" s="1096"/>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28"/>
    </row>
    <row r="240" spans="1:46" ht="12.95" customHeight="1" x14ac:dyDescent="0.15">
      <c r="A240" s="156"/>
      <c r="B240" s="156"/>
      <c r="C240" s="156"/>
      <c r="D240" s="156"/>
      <c r="E240" s="156"/>
      <c r="F240" s="156"/>
      <c r="G240" s="156"/>
      <c r="H240" s="156"/>
      <c r="I240" s="156"/>
      <c r="J240" s="1096" t="str">
        <f>IF(ISBLANK('確認(2～6面)'!J204),"",'確認(2～6面)'!J204)</f>
        <v/>
      </c>
      <c r="K240" s="1096"/>
      <c r="L240" s="1096"/>
      <c r="M240" s="1096"/>
      <c r="N240" s="1096"/>
      <c r="O240" s="1096"/>
      <c r="P240" s="1096"/>
      <c r="Q240" s="1096"/>
      <c r="R240" s="1096"/>
      <c r="S240" s="1096"/>
      <c r="T240" s="1096"/>
      <c r="U240" s="1096"/>
      <c r="V240" s="1096"/>
      <c r="W240" s="1096"/>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28"/>
    </row>
    <row r="241" spans="1:46" ht="12.95" customHeight="1" x14ac:dyDescent="0.15">
      <c r="A241" s="156"/>
      <c r="B241" s="156"/>
      <c r="C241" s="156"/>
      <c r="D241" s="156"/>
      <c r="E241" s="156"/>
      <c r="F241" s="156"/>
      <c r="G241" s="156"/>
      <c r="H241" s="156"/>
      <c r="I241" s="156"/>
      <c r="J241" s="1096" t="str">
        <f>IF(ISBLANK('確認(2～6面)'!J205),"",'確認(2～6面)'!J205)</f>
        <v/>
      </c>
      <c r="K241" s="1096"/>
      <c r="L241" s="1096"/>
      <c r="M241" s="1096"/>
      <c r="N241" s="1096"/>
      <c r="O241" s="1096"/>
      <c r="P241" s="1096"/>
      <c r="Q241" s="1096"/>
      <c r="R241" s="1096"/>
      <c r="S241" s="1096"/>
      <c r="T241" s="1096"/>
      <c r="U241" s="1096"/>
      <c r="V241" s="1096"/>
      <c r="W241" s="1096"/>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c r="AS241" s="1096"/>
      <c r="AT241" s="128"/>
    </row>
    <row r="242" spans="1:46" ht="12.95" customHeight="1" x14ac:dyDescent="0.15">
      <c r="A242" s="156"/>
      <c r="B242" s="156"/>
      <c r="C242" s="156"/>
      <c r="D242" s="156"/>
      <c r="E242" s="156"/>
      <c r="F242" s="156"/>
      <c r="G242" s="156"/>
      <c r="H242" s="156"/>
      <c r="I242" s="156"/>
      <c r="J242" s="1096" t="str">
        <f>IF(ISBLANK('確認(2～6面)'!J206),"",'確認(2～6面)'!J206)</f>
        <v/>
      </c>
      <c r="K242" s="1096"/>
      <c r="L242" s="1096"/>
      <c r="M242" s="1096"/>
      <c r="N242" s="1096"/>
      <c r="O242" s="1096"/>
      <c r="P242" s="1096"/>
      <c r="Q242" s="1096"/>
      <c r="R242" s="1096"/>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28"/>
    </row>
    <row r="243" spans="1:46" ht="12.95" customHeight="1" x14ac:dyDescent="0.15">
      <c r="A243" s="259"/>
      <c r="B243" s="156" t="s">
        <v>570</v>
      </c>
      <c r="C243" s="259"/>
      <c r="D243" s="259"/>
      <c r="E243" s="259"/>
      <c r="F243" s="259"/>
      <c r="G243" s="259"/>
      <c r="H243" s="259"/>
      <c r="I243" s="259"/>
      <c r="J243" s="1096" t="str">
        <f>IF(ISBLANK('確認(2～6面)'!J209),"",'確認(2～6面)'!J209)</f>
        <v/>
      </c>
      <c r="K243" s="1096"/>
      <c r="L243" s="1096"/>
      <c r="M243" s="1096"/>
      <c r="N243" s="1096"/>
      <c r="O243" s="1096"/>
      <c r="P243" s="1096"/>
      <c r="Q243" s="1096"/>
      <c r="R243" s="1096"/>
      <c r="S243" s="1096"/>
      <c r="T243" s="1096"/>
      <c r="U243" s="1096"/>
      <c r="V243" s="1096"/>
      <c r="W243" s="1096"/>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571</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572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097" t="s">
        <v>148</v>
      </c>
      <c r="AG247" s="1097"/>
      <c r="AH247" s="1098" t="str">
        <f>'確認(2～6面)'!AN402</f>
        <v>　</v>
      </c>
      <c r="AI247" s="1098"/>
      <c r="AJ247" s="1098"/>
      <c r="AK247" s="1098"/>
      <c r="AL247" s="1097" t="s">
        <v>20</v>
      </c>
      <c r="AM247" s="1097"/>
      <c r="AN247" s="156"/>
      <c r="AO247" s="156"/>
      <c r="AP247" s="156"/>
      <c r="AQ247" s="156"/>
      <c r="AR247" s="156"/>
      <c r="AS247" s="156"/>
      <c r="AT247" s="128"/>
    </row>
    <row r="248" spans="1:46" ht="12.95" customHeight="1" x14ac:dyDescent="0.15">
      <c r="A248" s="156"/>
      <c r="B248" s="156" t="s">
        <v>573</v>
      </c>
      <c r="C248" s="156"/>
      <c r="D248" s="156"/>
      <c r="E248" s="156"/>
      <c r="F248" s="156"/>
      <c r="G248" s="156"/>
      <c r="H248" s="156"/>
      <c r="I248" s="156"/>
      <c r="J248" s="156"/>
      <c r="K248" s="234" t="str">
        <f>'確認(2～6面)'!C250</f>
        <v>□</v>
      </c>
      <c r="L248" s="224" t="s">
        <v>110</v>
      </c>
      <c r="M248" s="156"/>
      <c r="N248" s="156"/>
      <c r="O248" s="156"/>
      <c r="P248" s="156"/>
      <c r="Q248" s="234" t="str">
        <f>'確認(2～6面)'!H250</f>
        <v>□</v>
      </c>
      <c r="R248" s="224" t="s">
        <v>111</v>
      </c>
      <c r="S248" s="156"/>
      <c r="T248" s="156"/>
      <c r="U248" s="156"/>
      <c r="V248" s="156"/>
      <c r="W248" s="234" t="str">
        <f>'確認(2～6面)'!M250</f>
        <v>□</v>
      </c>
      <c r="X248" s="224" t="s">
        <v>112</v>
      </c>
      <c r="Y248" s="156"/>
      <c r="Z248" s="156"/>
      <c r="AA248" s="156"/>
      <c r="AB248" s="156"/>
      <c r="AC248" s="234" t="str">
        <f>'確認(2～6面)'!R250</f>
        <v>□</v>
      </c>
      <c r="AD248" s="224" t="s">
        <v>113</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'確認(2～6面)'!AC250</f>
        <v>□</v>
      </c>
      <c r="L249" s="224" t="s">
        <v>115</v>
      </c>
      <c r="M249" s="156"/>
      <c r="N249" s="156"/>
      <c r="O249" s="156"/>
      <c r="P249" s="156"/>
      <c r="Q249" s="156"/>
      <c r="R249" s="156"/>
      <c r="S249" s="156"/>
      <c r="T249" s="156"/>
      <c r="U249" s="234" t="str">
        <f>'確認(2～6面)'!AK250</f>
        <v>□</v>
      </c>
      <c r="V249" s="224" t="s">
        <v>116</v>
      </c>
      <c r="W249" s="156"/>
      <c r="X249" s="156"/>
      <c r="Y249" s="156"/>
      <c r="Z249" s="156"/>
      <c r="AA249" s="156"/>
      <c r="AB249" s="156"/>
      <c r="AC249" s="156"/>
      <c r="AD249" s="156"/>
      <c r="AE249" s="156"/>
      <c r="AF249" s="234" t="s">
        <v>2045</v>
      </c>
      <c r="AG249" s="224" t="s">
        <v>574</v>
      </c>
      <c r="AH249" s="156"/>
      <c r="AI249" s="156"/>
      <c r="AJ249" s="156"/>
      <c r="AK249" s="156"/>
      <c r="AL249" s="156"/>
      <c r="AM249" s="156"/>
      <c r="AN249" s="156"/>
      <c r="AO249" s="156"/>
      <c r="AP249" s="156"/>
      <c r="AQ249" s="156"/>
      <c r="AR249" s="156"/>
      <c r="AS249" s="156"/>
      <c r="AT249" s="128"/>
    </row>
    <row r="250" spans="1:46" ht="12.95" customHeight="1" x14ac:dyDescent="0.15">
      <c r="A250" s="156"/>
      <c r="B250" s="156" t="s">
        <v>575</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093"/>
      <c r="D251" s="1093"/>
      <c r="E251" s="1093"/>
      <c r="F251" s="1093"/>
      <c r="G251" s="1093"/>
      <c r="H251" s="1093"/>
      <c r="I251" s="1093"/>
      <c r="J251" s="1093"/>
      <c r="K251" s="1093"/>
      <c r="L251" s="1093"/>
      <c r="M251" s="1093"/>
      <c r="N251" s="1093"/>
      <c r="O251" s="1093"/>
      <c r="P251" s="1093"/>
      <c r="Q251" s="1093"/>
      <c r="R251" s="1093"/>
      <c r="S251" s="1093"/>
      <c r="T251" s="1093"/>
      <c r="U251" s="1093"/>
      <c r="V251" s="1093"/>
      <c r="W251" s="1093"/>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576</v>
      </c>
      <c r="B254" s="156"/>
      <c r="C254" s="156"/>
      <c r="D254" s="156"/>
      <c r="E254" s="156"/>
      <c r="F254" s="156"/>
      <c r="G254" s="156"/>
      <c r="H254" s="156"/>
      <c r="I254" s="156"/>
      <c r="J254" s="156"/>
      <c r="K254" s="156"/>
      <c r="L254" s="156"/>
      <c r="M254" s="156"/>
      <c r="N254" s="156"/>
      <c r="O254" s="156"/>
      <c r="P254" s="156"/>
      <c r="Q254" s="843" t="s">
        <v>148</v>
      </c>
      <c r="R254" s="843"/>
      <c r="S254" s="1092"/>
      <c r="T254" s="1092"/>
      <c r="U254" s="1092"/>
      <c r="V254" s="1092"/>
      <c r="W254" s="1092"/>
      <c r="X254" s="1092"/>
      <c r="Y254" s="1092"/>
      <c r="Z254" s="1092"/>
      <c r="AA254" s="1092"/>
      <c r="AB254" s="1092"/>
      <c r="AC254" s="1092"/>
      <c r="AD254" s="1092"/>
      <c r="AE254" s="1092"/>
      <c r="AF254" s="1092"/>
      <c r="AG254" s="843" t="s">
        <v>20</v>
      </c>
      <c r="AH254" s="84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577</v>
      </c>
      <c r="B257" s="156"/>
      <c r="C257" s="156"/>
      <c r="D257" s="156"/>
      <c r="E257" s="156"/>
      <c r="F257" s="156"/>
      <c r="G257" s="156"/>
      <c r="H257" s="156"/>
      <c r="I257" s="156"/>
      <c r="J257" s="156"/>
      <c r="K257" s="156"/>
      <c r="L257" s="156"/>
      <c r="M257" s="156"/>
      <c r="N257" s="156"/>
      <c r="O257" s="156"/>
      <c r="P257" s="729" t="s">
        <v>2132</v>
      </c>
      <c r="Q257" s="729"/>
      <c r="R257" s="729"/>
      <c r="S257" s="729"/>
      <c r="T257" s="561"/>
      <c r="U257" s="561"/>
      <c r="V257" s="562" t="s">
        <v>4</v>
      </c>
      <c r="W257" s="562"/>
      <c r="X257" s="561"/>
      <c r="Y257" s="561"/>
      <c r="Z257" s="562" t="s">
        <v>5</v>
      </c>
      <c r="AA257" s="562"/>
      <c r="AB257" s="694"/>
      <c r="AC257" s="694"/>
      <c r="AD257" s="726" t="s">
        <v>6</v>
      </c>
      <c r="AE257" s="726"/>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578</v>
      </c>
      <c r="B260" s="156"/>
      <c r="C260" s="156"/>
      <c r="D260" s="156"/>
      <c r="E260" s="156"/>
      <c r="F260" s="156"/>
      <c r="G260" s="156"/>
      <c r="H260" s="156"/>
      <c r="I260" s="156"/>
      <c r="J260" s="156"/>
      <c r="K260" s="156"/>
      <c r="L260" s="156"/>
      <c r="M260" s="156"/>
      <c r="N260" s="156"/>
      <c r="O260" s="1088"/>
      <c r="P260" s="1088"/>
      <c r="Q260" s="1088"/>
      <c r="R260" s="1088"/>
      <c r="S260" s="1088"/>
      <c r="T260" s="1088"/>
      <c r="U260" s="1088"/>
      <c r="V260" s="1088"/>
      <c r="W260" s="1088"/>
      <c r="X260" s="1088"/>
      <c r="Y260" s="1088"/>
      <c r="Z260" s="1088"/>
      <c r="AA260" s="1088"/>
      <c r="AB260" s="1088"/>
      <c r="AC260" s="1088"/>
      <c r="AD260" s="1088"/>
      <c r="AE260" s="1088"/>
      <c r="AF260" s="1088"/>
      <c r="AG260" s="1088"/>
      <c r="AH260" s="1088"/>
      <c r="AI260" s="1088"/>
      <c r="AJ260" s="1088"/>
      <c r="AK260" s="1088"/>
      <c r="AL260" s="1088"/>
      <c r="AM260" s="1088"/>
      <c r="AN260" s="1088"/>
      <c r="AO260" s="1088"/>
      <c r="AP260" s="1088"/>
      <c r="AQ260" s="1088"/>
      <c r="AR260" s="1088"/>
      <c r="AS260" s="1088"/>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579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94"/>
      <c r="AC263" s="694"/>
      <c r="AD263" s="726" t="s">
        <v>6</v>
      </c>
      <c r="AE263" s="726"/>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580</v>
      </c>
      <c r="B266" s="156"/>
      <c r="C266" s="156"/>
      <c r="D266" s="156"/>
      <c r="E266" s="156"/>
      <c r="F266" s="156"/>
      <c r="G266" s="156"/>
      <c r="H266" s="156"/>
      <c r="I266" s="156"/>
      <c r="J266" s="156"/>
      <c r="K266" s="156"/>
      <c r="L266" s="156"/>
      <c r="M266" s="156"/>
      <c r="N266" s="156"/>
      <c r="O266" s="156"/>
      <c r="P266" s="729" t="s">
        <v>2132</v>
      </c>
      <c r="Q266" s="729"/>
      <c r="R266" s="729"/>
      <c r="S266" s="729"/>
      <c r="T266" s="561"/>
      <c r="U266" s="561"/>
      <c r="V266" s="562" t="s">
        <v>4</v>
      </c>
      <c r="W266" s="562"/>
      <c r="X266" s="561"/>
      <c r="Y266" s="561"/>
      <c r="Z266" s="562" t="s">
        <v>5</v>
      </c>
      <c r="AA266" s="562"/>
      <c r="AB266" s="694"/>
      <c r="AC266" s="694"/>
      <c r="AD266" s="726" t="s">
        <v>6</v>
      </c>
      <c r="AE266" s="726"/>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581</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582</v>
      </c>
      <c r="C270" s="156"/>
      <c r="D270" s="156"/>
      <c r="E270" s="156"/>
      <c r="F270" s="156"/>
      <c r="G270" s="156"/>
      <c r="H270" s="156"/>
      <c r="I270" s="156"/>
      <c r="J270" s="156"/>
      <c r="K270" s="156"/>
      <c r="L270" s="156"/>
      <c r="M270" s="156"/>
      <c r="N270" s="156"/>
      <c r="O270" s="844" t="str">
        <f>IF(ISBLANK('確認(2～6面)'!K309),"",'確認(2～6面)'!K309)</f>
        <v/>
      </c>
      <c r="P270" s="844"/>
      <c r="Q270" s="844"/>
      <c r="R270" s="844"/>
      <c r="S270" s="844"/>
      <c r="T270" s="844"/>
      <c r="U270" s="844"/>
      <c r="V270" s="844"/>
      <c r="W270" s="844"/>
      <c r="X270" s="844"/>
      <c r="Y270" s="844"/>
      <c r="Z270" s="844"/>
      <c r="AA270" s="844"/>
      <c r="AB270" s="844"/>
      <c r="AC270" s="844"/>
      <c r="AD270" s="844"/>
      <c r="AE270" s="844"/>
      <c r="AF270" s="844"/>
      <c r="AG270" s="844"/>
      <c r="AH270" s="844"/>
      <c r="AI270" s="844"/>
      <c r="AJ270" s="844"/>
      <c r="AK270" s="844"/>
      <c r="AL270" s="844"/>
      <c r="AM270" s="844"/>
      <c r="AN270" s="844"/>
      <c r="AO270" s="844"/>
      <c r="AP270" s="844"/>
      <c r="AQ270" s="844"/>
      <c r="AR270" s="844"/>
      <c r="AS270" s="844"/>
      <c r="AT270" s="128"/>
    </row>
    <row r="271" spans="1:46" ht="26.1" customHeight="1" x14ac:dyDescent="0.15">
      <c r="A271" s="156"/>
      <c r="B271" s="156"/>
      <c r="C271" s="156"/>
      <c r="D271" s="156"/>
      <c r="E271" s="156"/>
      <c r="F271" s="156"/>
      <c r="G271" s="156"/>
      <c r="H271" s="156"/>
      <c r="I271" s="156"/>
      <c r="J271" s="156"/>
      <c r="K271" s="156"/>
      <c r="L271" s="156"/>
      <c r="M271" s="156"/>
      <c r="N271" s="156"/>
      <c r="O271" s="844"/>
      <c r="P271" s="844"/>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4"/>
      <c r="AR271" s="844"/>
      <c r="AS271" s="844"/>
      <c r="AT271" s="128"/>
    </row>
    <row r="272" spans="1:46" ht="12.95" customHeight="1" x14ac:dyDescent="0.15">
      <c r="A272" s="156"/>
      <c r="B272" s="1091" t="s">
        <v>2507</v>
      </c>
      <c r="C272" s="1091"/>
      <c r="D272" s="1091"/>
      <c r="E272" s="1091"/>
      <c r="F272" s="1091"/>
      <c r="G272" s="1091"/>
      <c r="H272" s="1091"/>
      <c r="I272" s="1091"/>
      <c r="J272" s="1091"/>
      <c r="K272" s="1091"/>
      <c r="L272" s="1091"/>
      <c r="M272" s="1091"/>
      <c r="N272" s="1091"/>
      <c r="O272" s="1091"/>
      <c r="P272" s="729" t="s">
        <v>2132</v>
      </c>
      <c r="Q272" s="729"/>
      <c r="R272" s="729"/>
      <c r="S272" s="729"/>
      <c r="T272" s="561"/>
      <c r="U272" s="561"/>
      <c r="V272" s="562" t="s">
        <v>4</v>
      </c>
      <c r="W272" s="562"/>
      <c r="X272" s="561"/>
      <c r="Y272" s="561"/>
      <c r="Z272" s="562" t="s">
        <v>5</v>
      </c>
      <c r="AA272" s="562"/>
      <c r="AB272" s="694"/>
      <c r="AC272" s="694"/>
      <c r="AD272" s="726" t="s">
        <v>6</v>
      </c>
      <c r="AE272" s="726"/>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583</v>
      </c>
      <c r="C273" s="156"/>
      <c r="D273" s="156"/>
      <c r="E273" s="156"/>
      <c r="F273" s="156"/>
      <c r="G273" s="156"/>
      <c r="H273" s="156"/>
      <c r="I273" s="156"/>
      <c r="J273" s="156"/>
      <c r="K273" s="156"/>
      <c r="L273" s="156"/>
      <c r="M273" s="156"/>
      <c r="N273" s="156"/>
      <c r="O273" s="156"/>
      <c r="P273" s="156"/>
      <c r="Q273" s="156"/>
      <c r="R273" s="156"/>
      <c r="S273" s="156"/>
      <c r="T273" s="156"/>
      <c r="U273" s="156"/>
      <c r="V273" s="1090"/>
      <c r="W273" s="1090"/>
      <c r="X273" s="1090"/>
      <c r="Y273" s="1090"/>
      <c r="Z273" s="1090"/>
      <c r="AA273" s="1090"/>
      <c r="AB273" s="1090"/>
      <c r="AC273" s="1090"/>
      <c r="AD273" s="843" t="s">
        <v>97</v>
      </c>
      <c r="AE273" s="84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584</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585</v>
      </c>
      <c r="C277" s="843" t="s">
        <v>148</v>
      </c>
      <c r="D277" s="843"/>
      <c r="E277" s="1066"/>
      <c r="F277" s="1066"/>
      <c r="G277" s="1066"/>
      <c r="H277" s="843" t="s">
        <v>149</v>
      </c>
      <c r="I277" s="843"/>
      <c r="J277" s="156" t="s">
        <v>586</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587</v>
      </c>
      <c r="C278" s="156"/>
      <c r="D278" s="156"/>
      <c r="E278" s="156"/>
      <c r="F278" s="156"/>
      <c r="G278" s="156"/>
      <c r="H278" s="156"/>
      <c r="I278" s="156"/>
      <c r="J278" s="156"/>
      <c r="K278" s="156"/>
      <c r="L278" s="156"/>
      <c r="M278" s="156"/>
      <c r="N278" s="156"/>
      <c r="O278" s="1087"/>
      <c r="P278" s="1087"/>
      <c r="Q278" s="1087"/>
      <c r="R278" s="1087"/>
      <c r="S278" s="1087"/>
      <c r="T278" s="1087"/>
      <c r="U278" s="1087"/>
      <c r="V278" s="1087"/>
      <c r="W278" s="1087"/>
      <c r="X278" s="1087"/>
      <c r="Y278" s="1087"/>
      <c r="Z278" s="1087"/>
      <c r="AA278" s="1087"/>
      <c r="AB278" s="1087"/>
      <c r="AC278" s="1087"/>
      <c r="AD278" s="1087"/>
      <c r="AE278" s="1087"/>
      <c r="AF278" s="1087"/>
      <c r="AG278" s="1087"/>
      <c r="AH278" s="1087"/>
      <c r="AI278" s="1087"/>
      <c r="AJ278" s="1087"/>
      <c r="AK278" s="1087"/>
      <c r="AL278" s="1087"/>
      <c r="AM278" s="1087"/>
      <c r="AN278" s="1087"/>
      <c r="AO278" s="1087"/>
      <c r="AP278" s="1087"/>
      <c r="AQ278" s="1087"/>
      <c r="AR278" s="1087"/>
      <c r="AS278" s="1087"/>
      <c r="AT278" s="128"/>
    </row>
    <row r="279" spans="1:46" ht="21.75" customHeight="1" x14ac:dyDescent="0.15">
      <c r="A279" s="156"/>
      <c r="B279" s="156"/>
      <c r="C279" s="156"/>
      <c r="D279" s="156"/>
      <c r="E279" s="156"/>
      <c r="F279" s="156"/>
      <c r="G279" s="156"/>
      <c r="H279" s="156"/>
      <c r="I279" s="156"/>
      <c r="J279" s="156"/>
      <c r="K279" s="156"/>
      <c r="L279" s="156"/>
      <c r="M279" s="156"/>
      <c r="N279" s="156"/>
      <c r="O279" s="1087"/>
      <c r="P279" s="1087"/>
      <c r="Q279" s="1087"/>
      <c r="R279" s="1087"/>
      <c r="S279" s="1087"/>
      <c r="T279" s="1087"/>
      <c r="U279" s="1087"/>
      <c r="V279" s="1087"/>
      <c r="W279" s="1087"/>
      <c r="X279" s="1087"/>
      <c r="Y279" s="1087"/>
      <c r="Z279" s="1087"/>
      <c r="AA279" s="1087"/>
      <c r="AB279" s="1087"/>
      <c r="AC279" s="1087"/>
      <c r="AD279" s="1087"/>
      <c r="AE279" s="1087"/>
      <c r="AF279" s="1087"/>
      <c r="AG279" s="1087"/>
      <c r="AH279" s="1087"/>
      <c r="AI279" s="1087"/>
      <c r="AJ279" s="1087"/>
      <c r="AK279" s="1087"/>
      <c r="AL279" s="1087"/>
      <c r="AM279" s="1087"/>
      <c r="AN279" s="1087"/>
      <c r="AO279" s="1087"/>
      <c r="AP279" s="1087"/>
      <c r="AQ279" s="1087"/>
      <c r="AR279" s="1087"/>
      <c r="AS279" s="1087"/>
      <c r="AT279" s="128"/>
    </row>
    <row r="280" spans="1:46" ht="12.95" customHeight="1" x14ac:dyDescent="0.15">
      <c r="A280" s="156"/>
      <c r="B280" s="156" t="s">
        <v>588</v>
      </c>
      <c r="C280" s="156"/>
      <c r="D280" s="156"/>
      <c r="E280" s="156"/>
      <c r="F280" s="156"/>
      <c r="G280" s="156"/>
      <c r="H280" s="156"/>
      <c r="I280" s="156"/>
      <c r="J280" s="156"/>
      <c r="K280" s="156"/>
      <c r="L280" s="156"/>
      <c r="M280" s="156"/>
      <c r="N280" s="156"/>
      <c r="O280" s="1088"/>
      <c r="P280" s="1088"/>
      <c r="Q280" s="1088"/>
      <c r="R280" s="1088"/>
      <c r="S280" s="1088"/>
      <c r="T280" s="1088"/>
      <c r="U280" s="1088"/>
      <c r="V280" s="1088"/>
      <c r="W280" s="1088"/>
      <c r="X280" s="1088"/>
      <c r="Y280" s="1088"/>
      <c r="Z280" s="1088"/>
      <c r="AA280" s="1088"/>
      <c r="AB280" s="1088"/>
      <c r="AC280" s="1088"/>
      <c r="AD280" s="1088"/>
      <c r="AE280" s="1088"/>
      <c r="AF280" s="1088"/>
      <c r="AG280" s="1088"/>
      <c r="AH280" s="1088"/>
      <c r="AI280" s="1088"/>
      <c r="AJ280" s="1088"/>
      <c r="AK280" s="1088"/>
      <c r="AL280" s="1088"/>
      <c r="AM280" s="1088"/>
      <c r="AN280" s="1088"/>
      <c r="AO280" s="1088"/>
      <c r="AP280" s="1088"/>
      <c r="AQ280" s="1088"/>
      <c r="AR280" s="1088"/>
      <c r="AS280" s="1088"/>
      <c r="AT280" s="128"/>
    </row>
    <row r="281" spans="1:46" ht="12.95" customHeight="1" x14ac:dyDescent="0.15">
      <c r="A281" s="156"/>
      <c r="B281" s="156" t="s">
        <v>589</v>
      </c>
      <c r="C281" s="156"/>
      <c r="D281" s="156"/>
      <c r="E281" s="156"/>
      <c r="F281" s="156"/>
      <c r="G281" s="156"/>
      <c r="H281" s="156"/>
      <c r="I281" s="156"/>
      <c r="J281" s="156"/>
      <c r="K281" s="156"/>
      <c r="L281" s="156"/>
      <c r="M281" s="156"/>
      <c r="N281" s="156"/>
      <c r="O281" s="1088"/>
      <c r="P281" s="1088"/>
      <c r="Q281" s="1088"/>
      <c r="R281" s="1088"/>
      <c r="S281" s="1088"/>
      <c r="T281" s="1088"/>
      <c r="U281" s="1088"/>
      <c r="V281" s="1088"/>
      <c r="W281" s="1088"/>
      <c r="X281" s="1088"/>
      <c r="Y281" s="1088"/>
      <c r="Z281" s="1088"/>
      <c r="AA281" s="1088"/>
      <c r="AB281" s="1088"/>
      <c r="AC281" s="1088"/>
      <c r="AD281" s="1088"/>
      <c r="AE281" s="1088"/>
      <c r="AF281" s="1088"/>
      <c r="AG281" s="1088"/>
      <c r="AH281" s="1088"/>
      <c r="AI281" s="1088"/>
      <c r="AJ281" s="1088"/>
      <c r="AK281" s="1088"/>
      <c r="AL281" s="1088"/>
      <c r="AM281" s="1088"/>
      <c r="AN281" s="1088"/>
      <c r="AO281" s="1088"/>
      <c r="AP281" s="1088"/>
      <c r="AQ281" s="1088"/>
      <c r="AR281" s="1088"/>
      <c r="AS281" s="1088"/>
      <c r="AT281" s="128"/>
    </row>
    <row r="282" spans="1:46" ht="12.95" customHeight="1" x14ac:dyDescent="0.15">
      <c r="A282" s="156"/>
      <c r="B282" s="156" t="s">
        <v>590</v>
      </c>
      <c r="C282" s="156"/>
      <c r="D282" s="156"/>
      <c r="E282" s="156"/>
      <c r="F282" s="156"/>
      <c r="G282" s="156"/>
      <c r="H282" s="156"/>
      <c r="I282" s="156"/>
      <c r="J282" s="156"/>
      <c r="K282" s="156"/>
      <c r="L282" s="156"/>
      <c r="M282" s="156"/>
      <c r="N282" s="156"/>
      <c r="O282" s="156"/>
      <c r="P282" s="729" t="s">
        <v>2132</v>
      </c>
      <c r="Q282" s="729"/>
      <c r="R282" s="729"/>
      <c r="S282" s="729"/>
      <c r="T282" s="561"/>
      <c r="U282" s="561"/>
      <c r="V282" s="562" t="s">
        <v>4</v>
      </c>
      <c r="W282" s="562"/>
      <c r="X282" s="561"/>
      <c r="Y282" s="561"/>
      <c r="Z282" s="562" t="s">
        <v>5</v>
      </c>
      <c r="AA282" s="562"/>
      <c r="AB282" s="694"/>
      <c r="AC282" s="694"/>
      <c r="AD282" s="726" t="s">
        <v>6</v>
      </c>
      <c r="AE282" s="726"/>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585</v>
      </c>
      <c r="C283" s="843" t="s">
        <v>148</v>
      </c>
      <c r="D283" s="843"/>
      <c r="E283" s="1066"/>
      <c r="F283" s="1066"/>
      <c r="G283" s="1066"/>
      <c r="H283" s="843" t="s">
        <v>149</v>
      </c>
      <c r="I283" s="843"/>
      <c r="J283" s="156" t="s">
        <v>586</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587</v>
      </c>
      <c r="C284" s="156"/>
      <c r="D284" s="156"/>
      <c r="E284" s="156"/>
      <c r="F284" s="156"/>
      <c r="G284" s="156"/>
      <c r="H284" s="156"/>
      <c r="I284" s="156"/>
      <c r="J284" s="156"/>
      <c r="K284" s="156"/>
      <c r="L284" s="156"/>
      <c r="M284" s="156"/>
      <c r="N284" s="156"/>
      <c r="O284" s="1087"/>
      <c r="P284" s="1087"/>
      <c r="Q284" s="1087"/>
      <c r="R284" s="1087"/>
      <c r="S284" s="1087"/>
      <c r="T284" s="1087"/>
      <c r="U284" s="1087"/>
      <c r="V284" s="1087"/>
      <c r="W284" s="1087"/>
      <c r="X284" s="1087"/>
      <c r="Y284" s="1087"/>
      <c r="Z284" s="1087"/>
      <c r="AA284" s="1087"/>
      <c r="AB284" s="1087"/>
      <c r="AC284" s="1087"/>
      <c r="AD284" s="1087"/>
      <c r="AE284" s="1087"/>
      <c r="AF284" s="1087"/>
      <c r="AG284" s="1087"/>
      <c r="AH284" s="1087"/>
      <c r="AI284" s="1087"/>
      <c r="AJ284" s="1087"/>
      <c r="AK284" s="1087"/>
      <c r="AL284" s="1087"/>
      <c r="AM284" s="1087"/>
      <c r="AN284" s="1087"/>
      <c r="AO284" s="1087"/>
      <c r="AP284" s="1087"/>
      <c r="AQ284" s="1087"/>
      <c r="AR284" s="1087"/>
      <c r="AS284" s="1087"/>
      <c r="AT284" s="128"/>
    </row>
    <row r="285" spans="1:46" ht="21.75" customHeight="1" x14ac:dyDescent="0.15">
      <c r="A285" s="156"/>
      <c r="B285" s="156"/>
      <c r="C285" s="156"/>
      <c r="D285" s="156"/>
      <c r="E285" s="156"/>
      <c r="F285" s="156"/>
      <c r="G285" s="156"/>
      <c r="H285" s="156"/>
      <c r="I285" s="156"/>
      <c r="J285" s="156"/>
      <c r="K285" s="156"/>
      <c r="L285" s="156"/>
      <c r="M285" s="156"/>
      <c r="N285" s="156"/>
      <c r="O285" s="1087"/>
      <c r="P285" s="1087"/>
      <c r="Q285" s="1087"/>
      <c r="R285" s="1087"/>
      <c r="S285" s="1087"/>
      <c r="T285" s="1087"/>
      <c r="U285" s="1087"/>
      <c r="V285" s="1087"/>
      <c r="W285" s="1087"/>
      <c r="X285" s="1087"/>
      <c r="Y285" s="1087"/>
      <c r="Z285" s="1087"/>
      <c r="AA285" s="1087"/>
      <c r="AB285" s="1087"/>
      <c r="AC285" s="1087"/>
      <c r="AD285" s="1087"/>
      <c r="AE285" s="1087"/>
      <c r="AF285" s="1087"/>
      <c r="AG285" s="1087"/>
      <c r="AH285" s="1087"/>
      <c r="AI285" s="1087"/>
      <c r="AJ285" s="1087"/>
      <c r="AK285" s="1087"/>
      <c r="AL285" s="1087"/>
      <c r="AM285" s="1087"/>
      <c r="AN285" s="1087"/>
      <c r="AO285" s="1087"/>
      <c r="AP285" s="1087"/>
      <c r="AQ285" s="1087"/>
      <c r="AR285" s="1087"/>
      <c r="AS285" s="1087"/>
      <c r="AT285" s="128"/>
    </row>
    <row r="286" spans="1:46" ht="12.95" customHeight="1" x14ac:dyDescent="0.15">
      <c r="A286" s="156"/>
      <c r="B286" s="156" t="s">
        <v>588</v>
      </c>
      <c r="C286" s="156"/>
      <c r="D286" s="156"/>
      <c r="E286" s="156"/>
      <c r="F286" s="156"/>
      <c r="G286" s="156"/>
      <c r="H286" s="156"/>
      <c r="I286" s="156"/>
      <c r="J286" s="156"/>
      <c r="K286" s="156"/>
      <c r="L286" s="156"/>
      <c r="M286" s="156"/>
      <c r="N286" s="156"/>
      <c r="O286" s="1088"/>
      <c r="P286" s="1088"/>
      <c r="Q286" s="1088"/>
      <c r="R286" s="1088"/>
      <c r="S286" s="1088"/>
      <c r="T286" s="1088"/>
      <c r="U286" s="1088"/>
      <c r="V286" s="1088"/>
      <c r="W286" s="1088"/>
      <c r="X286" s="1088"/>
      <c r="Y286" s="1088"/>
      <c r="Z286" s="1088"/>
      <c r="AA286" s="1088"/>
      <c r="AB286" s="1088"/>
      <c r="AC286" s="1088"/>
      <c r="AD286" s="1088"/>
      <c r="AE286" s="1088"/>
      <c r="AF286" s="1088"/>
      <c r="AG286" s="1088"/>
      <c r="AH286" s="1088"/>
      <c r="AI286" s="1088"/>
      <c r="AJ286" s="1088"/>
      <c r="AK286" s="1088"/>
      <c r="AL286" s="1088"/>
      <c r="AM286" s="1088"/>
      <c r="AN286" s="1088"/>
      <c r="AO286" s="1088"/>
      <c r="AP286" s="1088"/>
      <c r="AQ286" s="1088"/>
      <c r="AR286" s="1088"/>
      <c r="AS286" s="1088"/>
      <c r="AT286" s="128"/>
    </row>
    <row r="287" spans="1:46" ht="12.95" customHeight="1" x14ac:dyDescent="0.15">
      <c r="A287" s="156"/>
      <c r="B287" s="156" t="s">
        <v>589</v>
      </c>
      <c r="C287" s="156"/>
      <c r="D287" s="156"/>
      <c r="E287" s="156"/>
      <c r="F287" s="156"/>
      <c r="G287" s="156"/>
      <c r="H287" s="156"/>
      <c r="I287" s="156"/>
      <c r="J287" s="156"/>
      <c r="K287" s="156"/>
      <c r="L287" s="156"/>
      <c r="M287" s="156"/>
      <c r="N287" s="156"/>
      <c r="O287" s="1088"/>
      <c r="P287" s="1088"/>
      <c r="Q287" s="1088"/>
      <c r="R287" s="1088"/>
      <c r="S287" s="1088"/>
      <c r="T287" s="1088"/>
      <c r="U287" s="1088"/>
      <c r="V287" s="1088"/>
      <c r="W287" s="1088"/>
      <c r="X287" s="1088"/>
      <c r="Y287" s="1088"/>
      <c r="Z287" s="1088"/>
      <c r="AA287" s="1088"/>
      <c r="AB287" s="1088"/>
      <c r="AC287" s="1088"/>
      <c r="AD287" s="1088"/>
      <c r="AE287" s="1088"/>
      <c r="AF287" s="1088"/>
      <c r="AG287" s="1088"/>
      <c r="AH287" s="1088"/>
      <c r="AI287" s="1088"/>
      <c r="AJ287" s="1088"/>
      <c r="AK287" s="1088"/>
      <c r="AL287" s="1088"/>
      <c r="AM287" s="1088"/>
      <c r="AN287" s="1088"/>
      <c r="AO287" s="1088"/>
      <c r="AP287" s="1088"/>
      <c r="AQ287" s="1088"/>
      <c r="AR287" s="1088"/>
      <c r="AS287" s="1088"/>
      <c r="AT287" s="128"/>
    </row>
    <row r="288" spans="1:46" ht="12.95" customHeight="1" x14ac:dyDescent="0.15">
      <c r="A288" s="156"/>
      <c r="B288" s="156" t="s">
        <v>590</v>
      </c>
      <c r="C288" s="156"/>
      <c r="D288" s="156"/>
      <c r="E288" s="156"/>
      <c r="F288" s="156"/>
      <c r="G288" s="156"/>
      <c r="H288" s="156"/>
      <c r="I288" s="156"/>
      <c r="J288" s="156"/>
      <c r="K288" s="156"/>
      <c r="L288" s="156"/>
      <c r="M288" s="156"/>
      <c r="N288" s="156"/>
      <c r="O288" s="156"/>
      <c r="P288" s="729" t="s">
        <v>2132</v>
      </c>
      <c r="Q288" s="729"/>
      <c r="R288" s="729"/>
      <c r="S288" s="729"/>
      <c r="T288" s="561"/>
      <c r="U288" s="561"/>
      <c r="V288" s="562" t="s">
        <v>4</v>
      </c>
      <c r="W288" s="562"/>
      <c r="X288" s="561"/>
      <c r="Y288" s="561"/>
      <c r="Z288" s="562" t="s">
        <v>5</v>
      </c>
      <c r="AA288" s="562"/>
      <c r="AB288" s="694"/>
      <c r="AC288" s="694"/>
      <c r="AD288" s="726" t="s">
        <v>6</v>
      </c>
      <c r="AE288" s="726"/>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591</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585</v>
      </c>
      <c r="C292" s="843" t="s">
        <v>148</v>
      </c>
      <c r="D292" s="843"/>
      <c r="E292" s="1066"/>
      <c r="F292" s="1066"/>
      <c r="G292" s="1066"/>
      <c r="H292" s="843" t="s">
        <v>149</v>
      </c>
      <c r="I292" s="843"/>
      <c r="J292" s="156" t="s">
        <v>586</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587</v>
      </c>
      <c r="C293" s="156"/>
      <c r="D293" s="156"/>
      <c r="E293" s="156"/>
      <c r="F293" s="156"/>
      <c r="G293" s="156"/>
      <c r="H293" s="156"/>
      <c r="I293" s="156"/>
      <c r="J293" s="156"/>
      <c r="K293" s="156"/>
      <c r="L293" s="156"/>
      <c r="M293" s="156"/>
      <c r="N293" s="156"/>
      <c r="O293" s="1087"/>
      <c r="P293" s="1087"/>
      <c r="Q293" s="1087"/>
      <c r="R293" s="1087"/>
      <c r="S293" s="1087"/>
      <c r="T293" s="1087"/>
      <c r="U293" s="1087"/>
      <c r="V293" s="1087"/>
      <c r="W293" s="1087"/>
      <c r="X293" s="1087"/>
      <c r="Y293" s="1087"/>
      <c r="Z293" s="1087"/>
      <c r="AA293" s="1087"/>
      <c r="AB293" s="1087"/>
      <c r="AC293" s="1087"/>
      <c r="AD293" s="1087"/>
      <c r="AE293" s="1087"/>
      <c r="AF293" s="1087"/>
      <c r="AG293" s="1087"/>
      <c r="AH293" s="1087"/>
      <c r="AI293" s="1087"/>
      <c r="AJ293" s="1087"/>
      <c r="AK293" s="1087"/>
      <c r="AL293" s="1087"/>
      <c r="AM293" s="1087"/>
      <c r="AN293" s="1087"/>
      <c r="AO293" s="1087"/>
      <c r="AP293" s="1087"/>
      <c r="AQ293" s="1087"/>
      <c r="AR293" s="1087"/>
      <c r="AS293" s="1087"/>
      <c r="AT293" s="128"/>
    </row>
    <row r="294" spans="1:46" ht="21" customHeight="1" x14ac:dyDescent="0.15">
      <c r="A294" s="156"/>
      <c r="B294" s="156"/>
      <c r="C294" s="156"/>
      <c r="D294" s="156"/>
      <c r="E294" s="156"/>
      <c r="F294" s="156"/>
      <c r="G294" s="156"/>
      <c r="H294" s="156"/>
      <c r="I294" s="156"/>
      <c r="J294" s="156"/>
      <c r="K294" s="156"/>
      <c r="L294" s="156"/>
      <c r="M294" s="156"/>
      <c r="N294" s="156"/>
      <c r="O294" s="1087"/>
      <c r="P294" s="1087"/>
      <c r="Q294" s="1087"/>
      <c r="R294" s="1087"/>
      <c r="S294" s="1087"/>
      <c r="T294" s="1087"/>
      <c r="U294" s="1087"/>
      <c r="V294" s="1087"/>
      <c r="W294" s="1087"/>
      <c r="X294" s="1087"/>
      <c r="Y294" s="1087"/>
      <c r="Z294" s="1087"/>
      <c r="AA294" s="1087"/>
      <c r="AB294" s="1087"/>
      <c r="AC294" s="1087"/>
      <c r="AD294" s="1087"/>
      <c r="AE294" s="1087"/>
      <c r="AF294" s="1087"/>
      <c r="AG294" s="1087"/>
      <c r="AH294" s="1087"/>
      <c r="AI294" s="1087"/>
      <c r="AJ294" s="1087"/>
      <c r="AK294" s="1087"/>
      <c r="AL294" s="1087"/>
      <c r="AM294" s="1087"/>
      <c r="AN294" s="1087"/>
      <c r="AO294" s="1087"/>
      <c r="AP294" s="1087"/>
      <c r="AQ294" s="1087"/>
      <c r="AR294" s="1087"/>
      <c r="AS294" s="1087"/>
      <c r="AT294" s="128"/>
    </row>
    <row r="295" spans="1:46" ht="12.95" customHeight="1" x14ac:dyDescent="0.15">
      <c r="A295" s="156"/>
      <c r="B295" s="156" t="s">
        <v>592</v>
      </c>
      <c r="C295" s="156"/>
      <c r="D295" s="156"/>
      <c r="E295" s="156"/>
      <c r="F295" s="156"/>
      <c r="G295" s="156"/>
      <c r="H295" s="156"/>
      <c r="I295" s="156"/>
      <c r="J295" s="156"/>
      <c r="K295" s="156"/>
      <c r="L295" s="156"/>
      <c r="M295" s="156"/>
      <c r="N295" s="156"/>
      <c r="O295" s="156"/>
      <c r="P295" s="156"/>
      <c r="Q295" s="156"/>
      <c r="R295" s="156"/>
      <c r="S295" s="156"/>
      <c r="T295" s="729" t="s">
        <v>2132</v>
      </c>
      <c r="U295" s="729"/>
      <c r="V295" s="729"/>
      <c r="W295" s="729"/>
      <c r="X295" s="561"/>
      <c r="Y295" s="561"/>
      <c r="Z295" s="562" t="s">
        <v>4</v>
      </c>
      <c r="AA295" s="562"/>
      <c r="AB295" s="561"/>
      <c r="AC295" s="561"/>
      <c r="AD295" s="562" t="s">
        <v>5</v>
      </c>
      <c r="AE295" s="562"/>
      <c r="AF295" s="694"/>
      <c r="AG295" s="694"/>
      <c r="AH295" s="726" t="s">
        <v>6</v>
      </c>
      <c r="AI295" s="726"/>
      <c r="AJ295" s="156"/>
      <c r="AK295" s="156"/>
      <c r="AL295" s="156"/>
      <c r="AM295" s="156"/>
      <c r="AN295" s="156"/>
      <c r="AO295" s="156"/>
      <c r="AP295" s="156"/>
      <c r="AQ295" s="156"/>
      <c r="AR295" s="156"/>
      <c r="AS295" s="156"/>
      <c r="AT295" s="128"/>
    </row>
    <row r="296" spans="1:46" ht="12.95" customHeight="1" x14ac:dyDescent="0.15">
      <c r="A296" s="156"/>
      <c r="B296" s="156" t="s">
        <v>585</v>
      </c>
      <c r="C296" s="843" t="s">
        <v>148</v>
      </c>
      <c r="D296" s="843"/>
      <c r="E296" s="1066"/>
      <c r="F296" s="1066"/>
      <c r="G296" s="1066"/>
      <c r="H296" s="843" t="s">
        <v>149</v>
      </c>
      <c r="I296" s="843"/>
      <c r="J296" s="156" t="s">
        <v>586</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587</v>
      </c>
      <c r="C297" s="156"/>
      <c r="D297" s="156"/>
      <c r="E297" s="156"/>
      <c r="F297" s="156"/>
      <c r="G297" s="156"/>
      <c r="H297" s="156"/>
      <c r="I297" s="156"/>
      <c r="J297" s="156"/>
      <c r="K297" s="156"/>
      <c r="L297" s="156"/>
      <c r="M297" s="156"/>
      <c r="N297" s="156"/>
      <c r="O297" s="1087"/>
      <c r="P297" s="1087"/>
      <c r="Q297" s="1087"/>
      <c r="R297" s="1087"/>
      <c r="S297" s="1087"/>
      <c r="T297" s="1087"/>
      <c r="U297" s="1087"/>
      <c r="V297" s="1087"/>
      <c r="W297" s="1087"/>
      <c r="X297" s="1087"/>
      <c r="Y297" s="1087"/>
      <c r="Z297" s="1087"/>
      <c r="AA297" s="1087"/>
      <c r="AB297" s="1087"/>
      <c r="AC297" s="1087"/>
      <c r="AD297" s="1087"/>
      <c r="AE297" s="1087"/>
      <c r="AF297" s="1087"/>
      <c r="AG297" s="1087"/>
      <c r="AH297" s="1087"/>
      <c r="AI297" s="1087"/>
      <c r="AJ297" s="1087"/>
      <c r="AK297" s="1087"/>
      <c r="AL297" s="1087"/>
      <c r="AM297" s="1087"/>
      <c r="AN297" s="1087"/>
      <c r="AO297" s="1087"/>
      <c r="AP297" s="1087"/>
      <c r="AQ297" s="1087"/>
      <c r="AR297" s="1087"/>
      <c r="AS297" s="1087"/>
      <c r="AT297" s="128"/>
    </row>
    <row r="298" spans="1:46" ht="20.25" customHeight="1" x14ac:dyDescent="0.15">
      <c r="A298" s="156"/>
      <c r="B298" s="156"/>
      <c r="C298" s="156"/>
      <c r="D298" s="156"/>
      <c r="E298" s="156"/>
      <c r="F298" s="156"/>
      <c r="G298" s="156"/>
      <c r="H298" s="156"/>
      <c r="I298" s="156"/>
      <c r="J298" s="156"/>
      <c r="K298" s="156"/>
      <c r="L298" s="156"/>
      <c r="M298" s="156"/>
      <c r="N298" s="156"/>
      <c r="O298" s="1087"/>
      <c r="P298" s="1087"/>
      <c r="Q298" s="1087"/>
      <c r="R298" s="1087"/>
      <c r="S298" s="1087"/>
      <c r="T298" s="1087"/>
      <c r="U298" s="1087"/>
      <c r="V298" s="1087"/>
      <c r="W298" s="1087"/>
      <c r="X298" s="1087"/>
      <c r="Y298" s="1087"/>
      <c r="Z298" s="1087"/>
      <c r="AA298" s="1087"/>
      <c r="AB298" s="1087"/>
      <c r="AC298" s="1087"/>
      <c r="AD298" s="1087"/>
      <c r="AE298" s="1087"/>
      <c r="AF298" s="1087"/>
      <c r="AG298" s="1087"/>
      <c r="AH298" s="1087"/>
      <c r="AI298" s="1087"/>
      <c r="AJ298" s="1087"/>
      <c r="AK298" s="1087"/>
      <c r="AL298" s="1087"/>
      <c r="AM298" s="1087"/>
      <c r="AN298" s="1087"/>
      <c r="AO298" s="1087"/>
      <c r="AP298" s="1087"/>
      <c r="AQ298" s="1087"/>
      <c r="AR298" s="1087"/>
      <c r="AS298" s="1087"/>
      <c r="AT298" s="128"/>
    </row>
    <row r="299" spans="1:46" ht="12.95" customHeight="1" x14ac:dyDescent="0.15">
      <c r="A299" s="156"/>
      <c r="B299" s="156" t="s">
        <v>592</v>
      </c>
      <c r="C299" s="156"/>
      <c r="D299" s="156"/>
      <c r="E299" s="156"/>
      <c r="F299" s="156"/>
      <c r="G299" s="156"/>
      <c r="H299" s="156"/>
      <c r="I299" s="156"/>
      <c r="J299" s="156"/>
      <c r="K299" s="156"/>
      <c r="L299" s="156"/>
      <c r="M299" s="156"/>
      <c r="N299" s="156"/>
      <c r="O299" s="156"/>
      <c r="P299" s="156"/>
      <c r="Q299" s="156"/>
      <c r="R299" s="156"/>
      <c r="S299" s="156"/>
      <c r="T299" s="729" t="s">
        <v>2132</v>
      </c>
      <c r="U299" s="729"/>
      <c r="V299" s="729"/>
      <c r="W299" s="729"/>
      <c r="X299" s="561"/>
      <c r="Y299" s="561"/>
      <c r="Z299" s="562" t="s">
        <v>4</v>
      </c>
      <c r="AA299" s="562"/>
      <c r="AB299" s="561"/>
      <c r="AC299" s="561"/>
      <c r="AD299" s="562" t="s">
        <v>5</v>
      </c>
      <c r="AE299" s="562"/>
      <c r="AF299" s="694"/>
      <c r="AG299" s="694"/>
      <c r="AH299" s="726" t="s">
        <v>6</v>
      </c>
      <c r="AI299" s="726"/>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593</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594</v>
      </c>
      <c r="C303" s="156"/>
      <c r="D303" s="156"/>
      <c r="E303" s="156"/>
      <c r="F303" s="156"/>
      <c r="G303" s="156"/>
      <c r="H303" s="156"/>
      <c r="I303" s="156"/>
      <c r="J303" s="156"/>
      <c r="K303" s="156"/>
      <c r="L303" s="156"/>
      <c r="M303" s="156"/>
      <c r="N303" s="156"/>
      <c r="O303" s="156"/>
      <c r="P303" s="156"/>
      <c r="Q303" s="156"/>
      <c r="R303" s="156"/>
      <c r="S303" s="1088"/>
      <c r="T303" s="1088"/>
      <c r="U303" s="1088"/>
      <c r="V303" s="1088"/>
      <c r="W303" s="1088"/>
      <c r="X303" s="1088"/>
      <c r="Y303" s="1088"/>
      <c r="Z303" s="1088"/>
      <c r="AA303" s="1088"/>
      <c r="AB303" s="1088"/>
      <c r="AC303" s="1088"/>
      <c r="AD303" s="1088"/>
      <c r="AE303" s="1088"/>
      <c r="AF303" s="1088"/>
      <c r="AG303" s="1088"/>
      <c r="AH303" s="1088"/>
      <c r="AI303" s="1088"/>
      <c r="AJ303" s="1088"/>
      <c r="AK303" s="1088"/>
      <c r="AL303" s="1088"/>
      <c r="AM303" s="1088"/>
      <c r="AN303" s="1088"/>
      <c r="AO303" s="1088"/>
      <c r="AP303" s="1088"/>
      <c r="AQ303" s="1088"/>
      <c r="AR303" s="1088"/>
      <c r="AS303" s="1088"/>
      <c r="AT303" s="128"/>
    </row>
    <row r="304" spans="1:46" ht="12.95" customHeight="1" x14ac:dyDescent="0.15">
      <c r="A304" s="156"/>
      <c r="B304" s="156" t="s">
        <v>595</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89"/>
      <c r="D305" s="1089"/>
      <c r="E305" s="1089"/>
      <c r="F305" s="1089"/>
      <c r="G305" s="1089"/>
      <c r="H305" s="1089"/>
      <c r="I305" s="1089"/>
      <c r="J305" s="1089"/>
      <c r="K305" s="1089"/>
      <c r="L305" s="1089"/>
      <c r="M305" s="1089"/>
      <c r="N305" s="1089"/>
      <c r="O305" s="1089"/>
      <c r="P305" s="1089"/>
      <c r="Q305" s="1089"/>
      <c r="R305" s="1089"/>
      <c r="S305" s="1089"/>
      <c r="T305" s="1089"/>
      <c r="U305" s="1089"/>
      <c r="V305" s="1089"/>
      <c r="W305" s="1089"/>
      <c r="X305" s="1089"/>
      <c r="Y305" s="1089"/>
      <c r="Z305" s="1089"/>
      <c r="AA305" s="1089"/>
      <c r="AB305" s="1089"/>
      <c r="AC305" s="1089"/>
      <c r="AD305" s="1089"/>
      <c r="AE305" s="1089"/>
      <c r="AF305" s="1089"/>
      <c r="AG305" s="1089"/>
      <c r="AH305" s="1089"/>
      <c r="AI305" s="1089"/>
      <c r="AJ305" s="1089"/>
      <c r="AK305" s="1089"/>
      <c r="AL305" s="1089"/>
      <c r="AM305" s="1089"/>
      <c r="AN305" s="1089"/>
      <c r="AO305" s="1089"/>
      <c r="AP305" s="1089"/>
      <c r="AQ305" s="1089"/>
      <c r="AR305" s="1089"/>
      <c r="AS305" s="1089"/>
      <c r="AT305" s="128"/>
    </row>
    <row r="306" spans="1:46" ht="12.95" customHeight="1" x14ac:dyDescent="0.15">
      <c r="A306" s="156"/>
      <c r="B306" s="156"/>
      <c r="C306" s="1089"/>
      <c r="D306" s="1089"/>
      <c r="E306" s="1089"/>
      <c r="F306" s="1089"/>
      <c r="G306" s="1089"/>
      <c r="H306" s="1089"/>
      <c r="I306" s="1089"/>
      <c r="J306" s="1089"/>
      <c r="K306" s="1089"/>
      <c r="L306" s="1089"/>
      <c r="M306" s="1089"/>
      <c r="N306" s="1089"/>
      <c r="O306" s="1089"/>
      <c r="P306" s="1089"/>
      <c r="Q306" s="1089"/>
      <c r="R306" s="1089"/>
      <c r="S306" s="1089"/>
      <c r="T306" s="1089"/>
      <c r="U306" s="1089"/>
      <c r="V306" s="1089"/>
      <c r="W306" s="1089"/>
      <c r="X306" s="1089"/>
      <c r="Y306" s="1089"/>
      <c r="Z306" s="1089"/>
      <c r="AA306" s="1089"/>
      <c r="AB306" s="1089"/>
      <c r="AC306" s="1089"/>
      <c r="AD306" s="1089"/>
      <c r="AE306" s="1089"/>
      <c r="AF306" s="1089"/>
      <c r="AG306" s="1089"/>
      <c r="AH306" s="1089"/>
      <c r="AI306" s="1089"/>
      <c r="AJ306" s="1089"/>
      <c r="AK306" s="1089"/>
      <c r="AL306" s="1089"/>
      <c r="AM306" s="1089"/>
      <c r="AN306" s="1089"/>
      <c r="AO306" s="1089"/>
      <c r="AP306" s="1089"/>
      <c r="AQ306" s="1089"/>
      <c r="AR306" s="1089"/>
      <c r="AS306" s="1089"/>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0" t="s">
        <v>596</v>
      </c>
      <c r="B309" s="840"/>
      <c r="C309" s="840"/>
      <c r="D309" s="840"/>
      <c r="E309" s="840"/>
      <c r="F309" s="840"/>
      <c r="G309" s="840"/>
      <c r="H309" s="840"/>
      <c r="I309" s="840"/>
      <c r="J309" s="840"/>
      <c r="K309" s="840"/>
      <c r="L309" s="840"/>
      <c r="M309" s="840"/>
      <c r="N309" s="840"/>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86"/>
      <c r="D310" s="1086"/>
      <c r="E310" s="1086"/>
      <c r="F310" s="1086"/>
      <c r="G310" s="1086"/>
      <c r="H310" s="1086"/>
      <c r="I310" s="1086"/>
      <c r="J310" s="1086"/>
      <c r="K310" s="1086"/>
      <c r="L310" s="1086"/>
      <c r="M310" s="1086"/>
      <c r="N310" s="1086"/>
      <c r="O310" s="1086"/>
      <c r="P310" s="1086"/>
      <c r="Q310" s="1086"/>
      <c r="R310" s="1086"/>
      <c r="S310" s="1086"/>
      <c r="T310" s="1086"/>
      <c r="U310" s="1086"/>
      <c r="V310" s="1086"/>
      <c r="W310" s="1086"/>
      <c r="X310" s="1086"/>
      <c r="Y310" s="1086"/>
      <c r="Z310" s="1086"/>
      <c r="AA310" s="1086"/>
      <c r="AB310" s="1086"/>
      <c r="AC310" s="1086"/>
      <c r="AD310" s="1086"/>
      <c r="AE310" s="1086"/>
      <c r="AF310" s="1086"/>
      <c r="AG310" s="1086"/>
      <c r="AH310" s="1086"/>
      <c r="AI310" s="1086"/>
      <c r="AJ310" s="1086"/>
      <c r="AK310" s="1086"/>
      <c r="AL310" s="1086"/>
      <c r="AM310" s="1086"/>
      <c r="AN310" s="1086"/>
      <c r="AO310" s="1086"/>
      <c r="AP310" s="1086"/>
      <c r="AQ310" s="1086"/>
      <c r="AR310" s="1086"/>
      <c r="AS310" s="1086"/>
      <c r="AT310" s="128"/>
    </row>
    <row r="311" spans="1:46" ht="12.95" customHeight="1" x14ac:dyDescent="0.15">
      <c r="A311" s="156"/>
      <c r="B311" s="156"/>
      <c r="C311" s="1086"/>
      <c r="D311" s="1086"/>
      <c r="E311" s="1086"/>
      <c r="F311" s="1086"/>
      <c r="G311" s="1086"/>
      <c r="H311" s="1086"/>
      <c r="I311" s="1086"/>
      <c r="J311" s="1086"/>
      <c r="K311" s="1086"/>
      <c r="L311" s="1086"/>
      <c r="M311" s="1086"/>
      <c r="N311" s="1086"/>
      <c r="O311" s="1086"/>
      <c r="P311" s="1086"/>
      <c r="Q311" s="1086"/>
      <c r="R311" s="1086"/>
      <c r="S311" s="1086"/>
      <c r="T311" s="1086"/>
      <c r="U311" s="1086"/>
      <c r="V311" s="1086"/>
      <c r="W311" s="1086"/>
      <c r="X311" s="1086"/>
      <c r="Y311" s="1086"/>
      <c r="Z311" s="1086"/>
      <c r="AA311" s="1086"/>
      <c r="AB311" s="1086"/>
      <c r="AC311" s="1086"/>
      <c r="AD311" s="1086"/>
      <c r="AE311" s="1086"/>
      <c r="AF311" s="1086"/>
      <c r="AG311" s="1086"/>
      <c r="AH311" s="1086"/>
      <c r="AI311" s="1086"/>
      <c r="AJ311" s="1086"/>
      <c r="AK311" s="1086"/>
      <c r="AL311" s="1086"/>
      <c r="AM311" s="1086"/>
      <c r="AN311" s="1086"/>
      <c r="AO311" s="1086"/>
      <c r="AP311" s="1086"/>
      <c r="AQ311" s="1086"/>
      <c r="AR311" s="1086"/>
      <c r="AS311" s="1086"/>
      <c r="AT311" s="128"/>
    </row>
    <row r="312" spans="1:46" ht="12.95" hidden="1" customHeight="1" x14ac:dyDescent="0.15">
      <c r="A312" s="156"/>
      <c r="B312" s="156"/>
      <c r="C312" s="1086"/>
      <c r="D312" s="1086"/>
      <c r="E312" s="1086"/>
      <c r="F312" s="1086"/>
      <c r="G312" s="1086"/>
      <c r="H312" s="1086"/>
      <c r="I312" s="1086"/>
      <c r="J312" s="1086"/>
      <c r="K312" s="1086"/>
      <c r="L312" s="1086"/>
      <c r="M312" s="1086"/>
      <c r="N312" s="1086"/>
      <c r="O312" s="1086"/>
      <c r="P312" s="1086"/>
      <c r="Q312" s="1086"/>
      <c r="R312" s="1086"/>
      <c r="S312" s="1086"/>
      <c r="T312" s="1086"/>
      <c r="U312" s="1086"/>
      <c r="V312" s="1086"/>
      <c r="W312" s="1086"/>
      <c r="X312" s="1086"/>
      <c r="Y312" s="1086"/>
      <c r="Z312" s="1086"/>
      <c r="AA312" s="1086"/>
      <c r="AB312" s="1086"/>
      <c r="AC312" s="1086"/>
      <c r="AD312" s="1086"/>
      <c r="AE312" s="1086"/>
      <c r="AF312" s="1086"/>
      <c r="AG312" s="1086"/>
      <c r="AH312" s="1086"/>
      <c r="AI312" s="1086"/>
      <c r="AJ312" s="1086"/>
      <c r="AK312" s="1086"/>
      <c r="AL312" s="1086"/>
      <c r="AM312" s="1086"/>
      <c r="AN312" s="1086"/>
      <c r="AO312" s="1086"/>
      <c r="AP312" s="1086"/>
      <c r="AQ312" s="1086"/>
      <c r="AR312" s="1086"/>
      <c r="AS312" s="1086"/>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O173:R173"/>
    <mergeCell ref="T173:W17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8" t="s">
        <v>479</v>
      </c>
      <c r="C8" s="1178"/>
      <c r="D8" s="1178"/>
      <c r="E8" s="1178"/>
      <c r="F8" s="1178"/>
      <c r="G8" s="1178"/>
      <c r="H8" s="1178"/>
      <c r="I8" s="1178"/>
      <c r="J8" s="1179" t="str">
        <f>IF(ISBLANK('確認(2面 他の建築主)'!J8),"",'確認(2面 他の建築主)'!J8)</f>
        <v/>
      </c>
      <c r="K8" s="1179"/>
      <c r="L8" s="1179"/>
      <c r="M8" s="1179"/>
      <c r="N8" s="1179"/>
      <c r="O8" s="1179"/>
      <c r="P8" s="1179"/>
      <c r="Q8" s="1179"/>
      <c r="R8" s="1179"/>
      <c r="S8" s="1179"/>
      <c r="T8" s="1179"/>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80"/>
      <c r="AS8" s="180"/>
    </row>
    <row r="9" spans="1:45" x14ac:dyDescent="0.15">
      <c r="A9" s="180"/>
      <c r="B9" s="1178" t="s">
        <v>480</v>
      </c>
      <c r="C9" s="1178"/>
      <c r="D9" s="1178"/>
      <c r="E9" s="1178"/>
      <c r="F9" s="1178"/>
      <c r="G9" s="1178"/>
      <c r="H9" s="1178"/>
      <c r="I9" s="1178"/>
      <c r="J9" s="1179" t="str">
        <f>IF(ISBLANK('確認(2面 他の建築主)'!J9),"",'確認(2面 他の建築主)'!J9)</f>
        <v/>
      </c>
      <c r="K9" s="1179"/>
      <c r="L9" s="1179"/>
      <c r="M9" s="1179"/>
      <c r="N9" s="1179"/>
      <c r="O9" s="1179"/>
      <c r="P9" s="1179"/>
      <c r="Q9" s="1179"/>
      <c r="R9" s="1179"/>
      <c r="S9" s="1179"/>
      <c r="T9" s="1179"/>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81"/>
      <c r="AS9" s="1181"/>
    </row>
    <row r="10" spans="1:45" x14ac:dyDescent="0.15">
      <c r="A10" s="180"/>
      <c r="B10" s="180"/>
      <c r="C10" s="180"/>
      <c r="D10" s="180"/>
      <c r="E10" s="180"/>
      <c r="F10" s="180"/>
      <c r="G10" s="180"/>
      <c r="H10" s="180"/>
      <c r="I10" s="180"/>
      <c r="J10" s="1179" t="str">
        <f>IF(ISBLANK('確認(2面 他の建築主)'!J10),"",'確認(2面 他の建築主)'!J10)</f>
        <v/>
      </c>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81"/>
      <c r="AS10" s="1181"/>
    </row>
    <row r="11" spans="1:45" x14ac:dyDescent="0.15">
      <c r="A11" s="180"/>
      <c r="B11" s="1178" t="s">
        <v>481</v>
      </c>
      <c r="C11" s="1178"/>
      <c r="D11" s="1178"/>
      <c r="E11" s="1178"/>
      <c r="F11" s="1178"/>
      <c r="G11" s="1178"/>
      <c r="H11" s="1178"/>
      <c r="I11" s="1178"/>
      <c r="J11" s="1180" t="str">
        <f>IF(ISBLANK('確認(2面 他の建築主)'!J11),"",'確認(2面 他の建築主)'!J11)</f>
        <v/>
      </c>
      <c r="K11" s="1180"/>
      <c r="L11" s="1180"/>
      <c r="M11" s="1180"/>
      <c r="N11" s="177" t="s">
        <v>463</v>
      </c>
      <c r="O11" s="1180" t="str">
        <f>IF(ISBLANK('確認(2面 他の建築主)'!O11),"",'確認(2面 他の建築主)'!O11)</f>
        <v/>
      </c>
      <c r="P11" s="1180"/>
      <c r="Q11" s="1180"/>
      <c r="R11" s="1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8" t="s">
        <v>482</v>
      </c>
      <c r="C12" s="1178"/>
      <c r="D12" s="1178"/>
      <c r="E12" s="1178"/>
      <c r="F12" s="1178"/>
      <c r="G12" s="1178"/>
      <c r="H12" s="1178"/>
      <c r="I12" s="1178"/>
      <c r="J12" s="1179" t="str">
        <f>IF(ISBLANK('確認(2面 他の建築主)'!J12),"",'確認(2面 他の建築主)'!J12)</f>
        <v/>
      </c>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80"/>
      <c r="AS12" s="180"/>
    </row>
    <row r="13" spans="1:45" x14ac:dyDescent="0.15">
      <c r="A13" s="180"/>
      <c r="B13" s="1178" t="s">
        <v>483</v>
      </c>
      <c r="C13" s="1178"/>
      <c r="D13" s="1178"/>
      <c r="E13" s="1178"/>
      <c r="F13" s="1178"/>
      <c r="G13" s="1178"/>
      <c r="H13" s="1178"/>
      <c r="I13" s="1178"/>
      <c r="J13" s="1180" t="str">
        <f>IF(ISBLANK('確認(2面 他の建築主)'!J13),"",'確認(2面 他の建築主)'!J13)</f>
        <v/>
      </c>
      <c r="K13" s="1180"/>
      <c r="L13" s="1180"/>
      <c r="M13" s="1180"/>
      <c r="N13" s="177" t="s">
        <v>463</v>
      </c>
      <c r="O13" s="1180" t="str">
        <f>IF(ISBLANK('確認(2面 他の建築主)'!O13),"",'確認(2面 他の建築主)'!O13)</f>
        <v/>
      </c>
      <c r="P13" s="1180"/>
      <c r="Q13" s="1180"/>
      <c r="R13" s="1180"/>
      <c r="S13" s="177" t="s">
        <v>463</v>
      </c>
      <c r="T13" s="1180" t="str">
        <f>IF(ISBLANK('確認(2面 他の建築主)'!T13),"",'確認(2面 他の建築主)'!T13)</f>
        <v/>
      </c>
      <c r="U13" s="1180"/>
      <c r="V13" s="1180"/>
      <c r="W13" s="1180"/>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8" t="s">
        <v>479</v>
      </c>
      <c r="C16" s="1178"/>
      <c r="D16" s="1178"/>
      <c r="E16" s="1178"/>
      <c r="F16" s="1178"/>
      <c r="G16" s="1178"/>
      <c r="H16" s="1178"/>
      <c r="I16" s="1178"/>
      <c r="J16" s="1179" t="str">
        <f>IF(ISBLANK('確認(2面 他の建築主)'!J16),"",'確認(2面 他の建築主)'!J16)</f>
        <v/>
      </c>
      <c r="K16" s="1179"/>
      <c r="L16" s="1179"/>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80"/>
      <c r="AS16" s="180"/>
    </row>
    <row r="17" spans="1:45" x14ac:dyDescent="0.15">
      <c r="A17" s="180"/>
      <c r="B17" s="1178" t="s">
        <v>480</v>
      </c>
      <c r="C17" s="1178"/>
      <c r="D17" s="1178"/>
      <c r="E17" s="1178"/>
      <c r="F17" s="1178"/>
      <c r="G17" s="1178"/>
      <c r="H17" s="1178"/>
      <c r="I17" s="1178"/>
      <c r="J17" s="1179" t="str">
        <f>IF(ISBLANK('確認(2面 他の建築主)'!J17),"",'確認(2面 他の建築主)'!J17)</f>
        <v/>
      </c>
      <c r="K17" s="1179"/>
      <c r="L17" s="1179"/>
      <c r="M17" s="1179"/>
      <c r="N17" s="1179"/>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180"/>
      <c r="AS17" s="180"/>
    </row>
    <row r="18" spans="1:45" x14ac:dyDescent="0.15">
      <c r="A18" s="180"/>
      <c r="B18" s="180"/>
      <c r="C18" s="180"/>
      <c r="D18" s="180"/>
      <c r="E18" s="180"/>
      <c r="F18" s="180"/>
      <c r="G18" s="180"/>
      <c r="H18" s="180"/>
      <c r="I18" s="180"/>
      <c r="J18" s="1179" t="str">
        <f>IF(ISBLANK('確認(2面 他の建築主)'!J18),"",'確認(2面 他の建築主)'!J18)</f>
        <v/>
      </c>
      <c r="K18" s="1179"/>
      <c r="L18" s="1179"/>
      <c r="M18" s="1179"/>
      <c r="N18" s="1179"/>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c r="AP18" s="1179"/>
      <c r="AQ18" s="1179"/>
      <c r="AR18" s="180"/>
      <c r="AS18" s="180"/>
    </row>
    <row r="19" spans="1:45" x14ac:dyDescent="0.15">
      <c r="A19" s="180"/>
      <c r="B19" s="1178" t="s">
        <v>481</v>
      </c>
      <c r="C19" s="1178"/>
      <c r="D19" s="1178"/>
      <c r="E19" s="1178"/>
      <c r="F19" s="1178"/>
      <c r="G19" s="1178"/>
      <c r="H19" s="1178"/>
      <c r="I19" s="1178"/>
      <c r="J19" s="1180" t="str">
        <f>IF(ISBLANK('確認(2面 他の建築主)'!J19),"",'確認(2面 他の建築主)'!J19)</f>
        <v/>
      </c>
      <c r="K19" s="1180"/>
      <c r="L19" s="1180"/>
      <c r="M19" s="1180"/>
      <c r="N19" s="177" t="s">
        <v>463</v>
      </c>
      <c r="O19" s="1180" t="str">
        <f>IF(ISBLANK('確認(2面 他の建築主)'!O19),"",'確認(2面 他の建築主)'!O19)</f>
        <v/>
      </c>
      <c r="P19" s="1180"/>
      <c r="Q19" s="1180"/>
      <c r="R19" s="1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8" t="s">
        <v>482</v>
      </c>
      <c r="C20" s="1178"/>
      <c r="D20" s="1178"/>
      <c r="E20" s="1178"/>
      <c r="F20" s="1178"/>
      <c r="G20" s="1178"/>
      <c r="H20" s="1178"/>
      <c r="I20" s="1178"/>
      <c r="J20" s="1179" t="str">
        <f>IF(ISBLANK('確認(2面 他の建築主)'!J20),"",'確認(2面 他の建築主)'!J20)</f>
        <v/>
      </c>
      <c r="K20" s="1179"/>
      <c r="L20" s="1179"/>
      <c r="M20" s="1179"/>
      <c r="N20" s="1179"/>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80"/>
      <c r="AS20" s="180"/>
    </row>
    <row r="21" spans="1:45" x14ac:dyDescent="0.15">
      <c r="A21" s="180"/>
      <c r="B21" s="1178" t="s">
        <v>483</v>
      </c>
      <c r="C21" s="1178"/>
      <c r="D21" s="1178"/>
      <c r="E21" s="1178"/>
      <c r="F21" s="1178"/>
      <c r="G21" s="1178"/>
      <c r="H21" s="1178"/>
      <c r="I21" s="1178"/>
      <c r="J21" s="1180" t="str">
        <f>IF(ISBLANK('確認(2面 他の建築主)'!J21),"",'確認(2面 他の建築主)'!J21)</f>
        <v/>
      </c>
      <c r="K21" s="1180"/>
      <c r="L21" s="1180"/>
      <c r="M21" s="1180"/>
      <c r="N21" s="177" t="s">
        <v>463</v>
      </c>
      <c r="O21" s="1180" t="str">
        <f>IF(ISBLANK('確認(2面 他の建築主)'!O21),"",'確認(2面 他の建築主)'!O21)</f>
        <v/>
      </c>
      <c r="P21" s="1180"/>
      <c r="Q21" s="1180"/>
      <c r="R21" s="1180"/>
      <c r="S21" s="177" t="s">
        <v>463</v>
      </c>
      <c r="T21" s="1180" t="str">
        <f>IF(ISBLANK('確認(2面 他の建築主)'!T21),"",'確認(2面 他の建築主)'!T21)</f>
        <v/>
      </c>
      <c r="U21" s="1180"/>
      <c r="V21" s="1180"/>
      <c r="W21" s="1180"/>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8" t="s">
        <v>479</v>
      </c>
      <c r="C24" s="1178"/>
      <c r="D24" s="1178"/>
      <c r="E24" s="1178"/>
      <c r="F24" s="1178"/>
      <c r="G24" s="1178"/>
      <c r="H24" s="1178"/>
      <c r="I24" s="1178"/>
      <c r="J24" s="1179" t="str">
        <f>IF(ISBLANK('確認(2面 他の建築主)'!J24),"",'確認(2面 他の建築主)'!J24)</f>
        <v/>
      </c>
      <c r="K24" s="1179"/>
      <c r="L24" s="1179"/>
      <c r="M24" s="1179"/>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80"/>
      <c r="AS24" s="180"/>
    </row>
    <row r="25" spans="1:45" x14ac:dyDescent="0.15">
      <c r="A25" s="180"/>
      <c r="B25" s="1178" t="s">
        <v>480</v>
      </c>
      <c r="C25" s="1178"/>
      <c r="D25" s="1178"/>
      <c r="E25" s="1178"/>
      <c r="F25" s="1178"/>
      <c r="G25" s="1178"/>
      <c r="H25" s="1178"/>
      <c r="I25" s="1178"/>
      <c r="J25" s="1179" t="str">
        <f>IF(ISBLANK('確認(2面 他の建築主)'!J25),"",'確認(2面 他の建築主)'!J25)</f>
        <v/>
      </c>
      <c r="K25" s="1179"/>
      <c r="L25" s="1179"/>
      <c r="M25" s="1179"/>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1179"/>
      <c r="AP25" s="1179"/>
      <c r="AQ25" s="1179"/>
      <c r="AR25" s="180"/>
      <c r="AS25" s="180"/>
    </row>
    <row r="26" spans="1:45" x14ac:dyDescent="0.15">
      <c r="A26" s="180"/>
      <c r="B26" s="180"/>
      <c r="C26" s="180"/>
      <c r="D26" s="180"/>
      <c r="E26" s="180"/>
      <c r="F26" s="180"/>
      <c r="G26" s="180"/>
      <c r="H26" s="180"/>
      <c r="I26" s="180"/>
      <c r="J26" s="1179" t="str">
        <f>IF(ISBLANK('確認(2面 他の建築主)'!J26),"",'確認(2面 他の建築主)'!J26)</f>
        <v/>
      </c>
      <c r="K26" s="1179"/>
      <c r="L26" s="1179"/>
      <c r="M26" s="1179"/>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1179"/>
      <c r="AP26" s="1179"/>
      <c r="AQ26" s="1179"/>
      <c r="AR26" s="180"/>
      <c r="AS26" s="180"/>
    </row>
    <row r="27" spans="1:45" x14ac:dyDescent="0.15">
      <c r="A27" s="180"/>
      <c r="B27" s="1178" t="s">
        <v>481</v>
      </c>
      <c r="C27" s="1178"/>
      <c r="D27" s="1178"/>
      <c r="E27" s="1178"/>
      <c r="F27" s="1178"/>
      <c r="G27" s="1178"/>
      <c r="H27" s="1178"/>
      <c r="I27" s="1178"/>
      <c r="J27" s="1180" t="str">
        <f>IF(ISBLANK('確認(2面 他の建築主)'!J27),"",'確認(2面 他の建築主)'!J27)</f>
        <v/>
      </c>
      <c r="K27" s="1180"/>
      <c r="L27" s="1180"/>
      <c r="M27" s="1180"/>
      <c r="N27" s="177" t="s">
        <v>463</v>
      </c>
      <c r="O27" s="1180" t="str">
        <f>IF(ISBLANK('確認(2面 他の建築主)'!O27),"",'確認(2面 他の建築主)'!O27)</f>
        <v/>
      </c>
      <c r="P27" s="1180"/>
      <c r="Q27" s="1180"/>
      <c r="R27" s="1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8" t="s">
        <v>482</v>
      </c>
      <c r="C28" s="1178"/>
      <c r="D28" s="1178"/>
      <c r="E28" s="1178"/>
      <c r="F28" s="1178"/>
      <c r="G28" s="1178"/>
      <c r="H28" s="1178"/>
      <c r="I28" s="1178"/>
      <c r="J28" s="1179" t="str">
        <f>IF(ISBLANK('確認(2面 他の建築主)'!J28),"",'確認(2面 他の建築主)'!J28)</f>
        <v/>
      </c>
      <c r="K28" s="1179"/>
      <c r="L28" s="1179"/>
      <c r="M28" s="1179"/>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1179"/>
      <c r="AP28" s="1179"/>
      <c r="AQ28" s="1179"/>
      <c r="AR28" s="180"/>
      <c r="AS28" s="180"/>
    </row>
    <row r="29" spans="1:45" x14ac:dyDescent="0.15">
      <c r="A29" s="180"/>
      <c r="B29" s="1178" t="s">
        <v>483</v>
      </c>
      <c r="C29" s="1178"/>
      <c r="D29" s="1178"/>
      <c r="E29" s="1178"/>
      <c r="F29" s="1178"/>
      <c r="G29" s="1178"/>
      <c r="H29" s="1178"/>
      <c r="I29" s="1178"/>
      <c r="J29" s="1180" t="str">
        <f>IF(ISBLANK('確認(2面 他の建築主)'!J29),"",'確認(2面 他の建築主)'!J29)</f>
        <v/>
      </c>
      <c r="K29" s="1180"/>
      <c r="L29" s="1180"/>
      <c r="M29" s="1180"/>
      <c r="N29" s="177" t="s">
        <v>463</v>
      </c>
      <c r="O29" s="1180" t="str">
        <f>IF(ISBLANK('確認(2面 他の建築主)'!O29),"",'確認(2面 他の建築主)'!O29)</f>
        <v/>
      </c>
      <c r="P29" s="1180"/>
      <c r="Q29" s="1180"/>
      <c r="R29" s="1180"/>
      <c r="S29" s="177" t="s">
        <v>463</v>
      </c>
      <c r="T29" s="1180" t="str">
        <f>IF(ISBLANK('確認(2面 他の建築主)'!T29),"",'確認(2面 他の建築主)'!T29)</f>
        <v/>
      </c>
      <c r="U29" s="1180"/>
      <c r="V29" s="1180"/>
      <c r="W29" s="1180"/>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44" sqref="A44:AS51"/>
    </sheetView>
  </sheetViews>
  <sheetFormatPr defaultRowHeight="13.5" x14ac:dyDescent="0.15"/>
  <cols>
    <col min="1" max="46" width="1.875" style="310" customWidth="1"/>
    <col min="47" max="16384" width="9" style="310"/>
  </cols>
  <sheetData>
    <row r="1" spans="1:46" ht="13.5" customHeight="1" x14ac:dyDescent="0.15">
      <c r="A1" s="675" t="s">
        <v>358</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6" t="s">
        <v>2606</v>
      </c>
      <c r="AO4" s="680"/>
      <c r="AP4" s="681"/>
      <c r="AQ4" s="680" t="s">
        <v>2607</v>
      </c>
      <c r="AR4" s="680"/>
      <c r="AS4" s="681"/>
      <c r="AT4" s="128"/>
    </row>
    <row r="5" spans="1:46" ht="13.5" customHeight="1" x14ac:dyDescent="0.15">
      <c r="A5" s="129"/>
      <c r="B5" s="129"/>
      <c r="C5" s="129"/>
      <c r="D5" s="129"/>
      <c r="E5" s="129"/>
      <c r="F5" s="129"/>
      <c r="G5" s="129"/>
      <c r="H5" s="129"/>
      <c r="I5" s="129"/>
      <c r="J5" s="129"/>
      <c r="K5" s="676" t="s">
        <v>359</v>
      </c>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132"/>
      <c r="AK5" s="132"/>
      <c r="AL5" s="132"/>
      <c r="AM5" s="132"/>
      <c r="AN5" s="687"/>
      <c r="AO5" s="682"/>
      <c r="AP5" s="683"/>
      <c r="AQ5" s="682"/>
      <c r="AR5" s="682"/>
      <c r="AS5" s="683"/>
      <c r="AT5" s="128"/>
    </row>
    <row r="6" spans="1:46" ht="13.5" customHeight="1" thickBot="1" x14ac:dyDescent="0.2">
      <c r="A6" s="129"/>
      <c r="B6" s="129"/>
      <c r="C6" s="129"/>
      <c r="D6" s="129"/>
      <c r="E6" s="129"/>
      <c r="F6" s="129"/>
      <c r="G6" s="129"/>
      <c r="H6" s="129"/>
      <c r="I6" s="129"/>
      <c r="J6" s="129"/>
      <c r="K6" s="676"/>
      <c r="L6" s="676"/>
      <c r="M6" s="676"/>
      <c r="N6" s="676"/>
      <c r="O6" s="676"/>
      <c r="P6" s="676"/>
      <c r="Q6" s="676"/>
      <c r="R6" s="676"/>
      <c r="S6" s="676"/>
      <c r="T6" s="676"/>
      <c r="U6" s="676"/>
      <c r="V6" s="676"/>
      <c r="W6" s="676"/>
      <c r="X6" s="676"/>
      <c r="Y6" s="676"/>
      <c r="Z6" s="676"/>
      <c r="AA6" s="676"/>
      <c r="AB6" s="676"/>
      <c r="AC6" s="676"/>
      <c r="AD6" s="676"/>
      <c r="AE6" s="676"/>
      <c r="AF6" s="676"/>
      <c r="AG6" s="676"/>
      <c r="AH6" s="676"/>
      <c r="AI6" s="676"/>
      <c r="AJ6" s="133"/>
      <c r="AK6" s="133"/>
      <c r="AL6" s="134"/>
      <c r="AM6" s="133"/>
      <c r="AN6" s="688"/>
      <c r="AO6" s="684"/>
      <c r="AP6" s="685"/>
      <c r="AQ6" s="684"/>
      <c r="AR6" s="684"/>
      <c r="AS6" s="685"/>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77" t="s">
        <v>1</v>
      </c>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8" t="s">
        <v>360</v>
      </c>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131"/>
      <c r="AT12" s="128"/>
    </row>
    <row r="13" spans="1:46" ht="13.5" customHeight="1" x14ac:dyDescent="0.15">
      <c r="A13" s="136"/>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136"/>
      <c r="AT13" s="128"/>
    </row>
    <row r="14" spans="1:46" ht="13.5" customHeight="1" x14ac:dyDescent="0.15">
      <c r="A14" s="129"/>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131"/>
      <c r="AT14" s="128"/>
    </row>
    <row r="15" spans="1:46" ht="13.5" customHeight="1" x14ac:dyDescent="0.15">
      <c r="A15" s="136"/>
      <c r="B15" s="679"/>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136"/>
      <c r="AT15" s="128"/>
    </row>
    <row r="16" spans="1:46" ht="13.5" customHeight="1" x14ac:dyDescent="0.15">
      <c r="A16" s="129"/>
      <c r="B16" s="675" t="s">
        <v>2</v>
      </c>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131"/>
      <c r="AT16" s="128"/>
    </row>
    <row r="17" spans="1:46" ht="13.5" customHeight="1" x14ac:dyDescent="0.15">
      <c r="A17" s="129"/>
      <c r="B17" s="675" t="s">
        <v>2719</v>
      </c>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3" t="s">
        <v>2128</v>
      </c>
      <c r="AB18" s="693"/>
      <c r="AC18" s="693"/>
      <c r="AD18" s="693"/>
      <c r="AE18" s="561"/>
      <c r="AF18" s="561"/>
      <c r="AG18" s="562" t="s">
        <v>4</v>
      </c>
      <c r="AH18" s="562"/>
      <c r="AI18" s="561"/>
      <c r="AJ18" s="561"/>
      <c r="AK18" s="562" t="s">
        <v>5</v>
      </c>
      <c r="AL18" s="562"/>
      <c r="AM18" s="694"/>
      <c r="AN18" s="694"/>
      <c r="AO18" s="677" t="s">
        <v>6</v>
      </c>
      <c r="AP18" s="677"/>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361</v>
      </c>
      <c r="Q19" s="129"/>
      <c r="R19" s="129"/>
      <c r="S19" s="156"/>
      <c r="T19" s="138"/>
      <c r="U19" s="138"/>
      <c r="V19" s="695" t="str">
        <f>IF(ISBLANK('確認(1面)'!V18),"",'確認(1面)'!V18)</f>
        <v/>
      </c>
      <c r="W19" s="695"/>
      <c r="X19" s="695"/>
      <c r="Y19" s="695"/>
      <c r="Z19" s="695"/>
      <c r="AA19" s="695"/>
      <c r="AB19" s="695"/>
      <c r="AC19" s="695"/>
      <c r="AD19" s="695"/>
      <c r="AE19" s="695"/>
      <c r="AF19" s="695"/>
      <c r="AG19" s="695"/>
      <c r="AH19" s="695"/>
      <c r="AI19" s="695"/>
      <c r="AJ19" s="695"/>
      <c r="AK19" s="695"/>
      <c r="AL19" s="695"/>
      <c r="AM19" s="695"/>
      <c r="AN19" s="695"/>
      <c r="AO19" s="695"/>
      <c r="AP19" s="138"/>
      <c r="AQ19" s="692"/>
      <c r="AR19" s="692"/>
      <c r="AS19" s="692"/>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5" t="str">
        <f>IF(ISBLANK('確認(1面)'!V19),"",'確認(1面)'!V19)</f>
        <v/>
      </c>
      <c r="W20" s="695"/>
      <c r="X20" s="695"/>
      <c r="Y20" s="695"/>
      <c r="Z20" s="695"/>
      <c r="AA20" s="695"/>
      <c r="AB20" s="695"/>
      <c r="AC20" s="695"/>
      <c r="AD20" s="695"/>
      <c r="AE20" s="695"/>
      <c r="AF20" s="695"/>
      <c r="AG20" s="695"/>
      <c r="AH20" s="695"/>
      <c r="AI20" s="695"/>
      <c r="AJ20" s="695"/>
      <c r="AK20" s="695"/>
      <c r="AL20" s="695"/>
      <c r="AM20" s="695"/>
      <c r="AN20" s="695"/>
      <c r="AO20" s="695"/>
      <c r="AP20" s="138"/>
      <c r="AQ20" s="692"/>
      <c r="AR20" s="692"/>
      <c r="AS20" s="692"/>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7"/>
      <c r="W21" s="697"/>
      <c r="X21" s="697"/>
      <c r="Y21" s="697"/>
      <c r="Z21" s="697"/>
      <c r="AA21" s="697"/>
      <c r="AB21" s="697"/>
      <c r="AC21" s="697"/>
      <c r="AD21" s="697"/>
      <c r="AE21" s="697"/>
      <c r="AF21" s="697"/>
      <c r="AG21" s="697"/>
      <c r="AH21" s="697"/>
      <c r="AI21" s="697"/>
      <c r="AJ21" s="697"/>
      <c r="AK21" s="697"/>
      <c r="AL21" s="697"/>
      <c r="AM21" s="697"/>
      <c r="AN21" s="697"/>
      <c r="AO21" s="697"/>
      <c r="AP21" s="140"/>
      <c r="AQ21" s="696"/>
      <c r="AR21" s="696"/>
      <c r="AS21" s="696"/>
      <c r="AT21" s="128"/>
    </row>
    <row r="22" spans="1:46" ht="13.5" customHeight="1" x14ac:dyDescent="0.15">
      <c r="A22" s="141"/>
      <c r="B22" s="141"/>
      <c r="C22" s="141"/>
      <c r="D22" s="141"/>
      <c r="E22" s="141"/>
      <c r="F22" s="141"/>
      <c r="G22" s="141"/>
      <c r="H22" s="141"/>
      <c r="I22" s="141"/>
      <c r="J22" s="141"/>
      <c r="K22" s="137"/>
      <c r="L22" s="141"/>
      <c r="M22" s="141"/>
      <c r="N22" s="141"/>
      <c r="O22" s="141"/>
      <c r="P22" s="141" t="s">
        <v>362</v>
      </c>
      <c r="Q22" s="141"/>
      <c r="R22" s="141"/>
      <c r="S22" s="137"/>
      <c r="T22" s="142"/>
      <c r="U22" s="142"/>
      <c r="V22" s="689" t="str">
        <f>IF(ISBLANK('確認(2～6面)'!J31),"",'確認(2～6面)'!J31)</f>
        <v/>
      </c>
      <c r="W22" s="689"/>
      <c r="X22" s="689"/>
      <c r="Y22" s="689"/>
      <c r="Z22" s="689"/>
      <c r="AA22" s="689"/>
      <c r="AB22" s="689"/>
      <c r="AC22" s="689"/>
      <c r="AD22" s="689"/>
      <c r="AE22" s="689"/>
      <c r="AF22" s="689"/>
      <c r="AG22" s="689"/>
      <c r="AH22" s="689"/>
      <c r="AI22" s="689"/>
      <c r="AJ22" s="689"/>
      <c r="AK22" s="689"/>
      <c r="AL22" s="689"/>
      <c r="AM22" s="689"/>
      <c r="AN22" s="689"/>
      <c r="AO22" s="689"/>
      <c r="AP22" s="142"/>
      <c r="AQ22" s="691"/>
      <c r="AR22" s="691"/>
      <c r="AS22" s="691"/>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0"/>
      <c r="W23" s="690"/>
      <c r="X23" s="690"/>
      <c r="Y23" s="690"/>
      <c r="Z23" s="690"/>
      <c r="AA23" s="690"/>
      <c r="AB23" s="690"/>
      <c r="AC23" s="690"/>
      <c r="AD23" s="690"/>
      <c r="AE23" s="690"/>
      <c r="AF23" s="690"/>
      <c r="AG23" s="690"/>
      <c r="AH23" s="690"/>
      <c r="AI23" s="690"/>
      <c r="AJ23" s="690"/>
      <c r="AK23" s="690"/>
      <c r="AL23" s="690"/>
      <c r="AM23" s="690"/>
      <c r="AN23" s="690"/>
      <c r="AO23" s="690"/>
      <c r="AP23" s="138"/>
      <c r="AQ23" s="692"/>
      <c r="AR23" s="692"/>
      <c r="AS23" s="692"/>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700" t="s">
        <v>10</v>
      </c>
      <c r="B25" s="701"/>
      <c r="C25" s="701"/>
      <c r="D25" s="701"/>
      <c r="E25" s="701"/>
      <c r="F25" s="701"/>
      <c r="G25" s="701"/>
      <c r="H25" s="701"/>
      <c r="I25" s="702"/>
      <c r="J25" s="700" t="s">
        <v>11</v>
      </c>
      <c r="K25" s="701"/>
      <c r="L25" s="701"/>
      <c r="M25" s="701"/>
      <c r="N25" s="701"/>
      <c r="O25" s="701"/>
      <c r="P25" s="701"/>
      <c r="Q25" s="701"/>
      <c r="R25" s="702"/>
      <c r="S25" s="700" t="s">
        <v>12</v>
      </c>
      <c r="T25" s="701"/>
      <c r="U25" s="701"/>
      <c r="V25" s="701"/>
      <c r="W25" s="701"/>
      <c r="X25" s="701"/>
      <c r="Y25" s="701"/>
      <c r="Z25" s="701"/>
      <c r="AA25" s="702"/>
      <c r="AB25" s="700" t="s">
        <v>13</v>
      </c>
      <c r="AC25" s="701"/>
      <c r="AD25" s="701"/>
      <c r="AE25" s="701"/>
      <c r="AF25" s="701"/>
      <c r="AG25" s="701"/>
      <c r="AH25" s="701"/>
      <c r="AI25" s="701"/>
      <c r="AJ25" s="701"/>
      <c r="AK25" s="701"/>
      <c r="AL25" s="701"/>
      <c r="AM25" s="701"/>
      <c r="AN25" s="701"/>
      <c r="AO25" s="701"/>
      <c r="AP25" s="701"/>
      <c r="AQ25" s="701"/>
      <c r="AR25" s="701"/>
      <c r="AS25" s="702"/>
      <c r="AT25" s="128"/>
    </row>
    <row r="26" spans="1:46" ht="12" customHeight="1" x14ac:dyDescent="0.15">
      <c r="A26" s="703"/>
      <c r="B26" s="704"/>
      <c r="C26" s="704"/>
      <c r="D26" s="704"/>
      <c r="E26" s="704"/>
      <c r="F26" s="704"/>
      <c r="G26" s="704"/>
      <c r="H26" s="704"/>
      <c r="I26" s="705"/>
      <c r="J26" s="703"/>
      <c r="K26" s="704"/>
      <c r="L26" s="704"/>
      <c r="M26" s="704"/>
      <c r="N26" s="704"/>
      <c r="O26" s="704"/>
      <c r="P26" s="704"/>
      <c r="Q26" s="704"/>
      <c r="R26" s="705"/>
      <c r="S26" s="703"/>
      <c r="T26" s="704"/>
      <c r="U26" s="704"/>
      <c r="V26" s="704"/>
      <c r="W26" s="704"/>
      <c r="X26" s="704"/>
      <c r="Y26" s="704"/>
      <c r="Z26" s="704"/>
      <c r="AA26" s="705"/>
      <c r="AB26" s="703"/>
      <c r="AC26" s="704"/>
      <c r="AD26" s="704"/>
      <c r="AE26" s="704"/>
      <c r="AF26" s="704"/>
      <c r="AG26" s="704"/>
      <c r="AH26" s="704"/>
      <c r="AI26" s="704"/>
      <c r="AJ26" s="704"/>
      <c r="AK26" s="704"/>
      <c r="AL26" s="704"/>
      <c r="AM26" s="704"/>
      <c r="AN26" s="704"/>
      <c r="AO26" s="704"/>
      <c r="AP26" s="704"/>
      <c r="AQ26" s="704"/>
      <c r="AR26" s="704"/>
      <c r="AS26" s="705"/>
      <c r="AT26" s="128"/>
    </row>
    <row r="27" spans="1:46" ht="12" customHeight="1" x14ac:dyDescent="0.15">
      <c r="A27" s="706"/>
      <c r="B27" s="707"/>
      <c r="C27" s="707"/>
      <c r="D27" s="707"/>
      <c r="E27" s="707"/>
      <c r="F27" s="707"/>
      <c r="G27" s="707"/>
      <c r="H27" s="707"/>
      <c r="I27" s="708"/>
      <c r="J27" s="706"/>
      <c r="K27" s="707"/>
      <c r="L27" s="707"/>
      <c r="M27" s="707"/>
      <c r="N27" s="707"/>
      <c r="O27" s="707"/>
      <c r="P27" s="707"/>
      <c r="Q27" s="707"/>
      <c r="R27" s="708"/>
      <c r="S27" s="706"/>
      <c r="T27" s="707"/>
      <c r="U27" s="707"/>
      <c r="V27" s="707"/>
      <c r="W27" s="707"/>
      <c r="X27" s="707"/>
      <c r="Y27" s="707"/>
      <c r="Z27" s="707"/>
      <c r="AA27" s="708"/>
      <c r="AB27" s="143"/>
      <c r="AC27" s="698" t="s">
        <v>2128</v>
      </c>
      <c r="AD27" s="698"/>
      <c r="AE27" s="698"/>
      <c r="AF27" s="707"/>
      <c r="AG27" s="707"/>
      <c r="AH27" s="707" t="s">
        <v>4</v>
      </c>
      <c r="AI27" s="707"/>
      <c r="AJ27" s="707"/>
      <c r="AK27" s="707"/>
      <c r="AL27" s="707" t="s">
        <v>5</v>
      </c>
      <c r="AM27" s="707"/>
      <c r="AN27" s="707"/>
      <c r="AO27" s="707"/>
      <c r="AP27" s="707" t="s">
        <v>14</v>
      </c>
      <c r="AQ27" s="707"/>
      <c r="AR27" s="144"/>
      <c r="AS27" s="145"/>
      <c r="AT27" s="128"/>
    </row>
    <row r="28" spans="1:46" ht="12" customHeight="1" x14ac:dyDescent="0.15">
      <c r="A28" s="709"/>
      <c r="B28" s="677"/>
      <c r="C28" s="677"/>
      <c r="D28" s="677"/>
      <c r="E28" s="677"/>
      <c r="F28" s="677"/>
      <c r="G28" s="677"/>
      <c r="H28" s="677"/>
      <c r="I28" s="710"/>
      <c r="J28" s="709"/>
      <c r="K28" s="677"/>
      <c r="L28" s="677"/>
      <c r="M28" s="677"/>
      <c r="N28" s="677"/>
      <c r="O28" s="677"/>
      <c r="P28" s="677"/>
      <c r="Q28" s="677"/>
      <c r="R28" s="710"/>
      <c r="S28" s="709"/>
      <c r="T28" s="677"/>
      <c r="U28" s="677"/>
      <c r="V28" s="677"/>
      <c r="W28" s="677"/>
      <c r="X28" s="677"/>
      <c r="Y28" s="677"/>
      <c r="Z28" s="677"/>
      <c r="AA28" s="710"/>
      <c r="AB28" s="146"/>
      <c r="AC28" s="699"/>
      <c r="AD28" s="699"/>
      <c r="AE28" s="699"/>
      <c r="AF28" s="712"/>
      <c r="AG28" s="712"/>
      <c r="AH28" s="712"/>
      <c r="AI28" s="712"/>
      <c r="AJ28" s="712"/>
      <c r="AK28" s="712"/>
      <c r="AL28" s="712"/>
      <c r="AM28" s="712"/>
      <c r="AN28" s="712"/>
      <c r="AO28" s="712"/>
      <c r="AP28" s="712"/>
      <c r="AQ28" s="712"/>
      <c r="AR28" s="147"/>
      <c r="AS28" s="148"/>
      <c r="AT28" s="128"/>
    </row>
    <row r="29" spans="1:46" ht="12" customHeight="1" x14ac:dyDescent="0.15">
      <c r="A29" s="709"/>
      <c r="B29" s="677"/>
      <c r="C29" s="677"/>
      <c r="D29" s="677"/>
      <c r="E29" s="677"/>
      <c r="F29" s="677"/>
      <c r="G29" s="677"/>
      <c r="H29" s="677"/>
      <c r="I29" s="710"/>
      <c r="J29" s="709"/>
      <c r="K29" s="677"/>
      <c r="L29" s="677"/>
      <c r="M29" s="677"/>
      <c r="N29" s="677"/>
      <c r="O29" s="677"/>
      <c r="P29" s="677"/>
      <c r="Q29" s="677"/>
      <c r="R29" s="710"/>
      <c r="S29" s="709"/>
      <c r="T29" s="677"/>
      <c r="U29" s="677"/>
      <c r="V29" s="677"/>
      <c r="W29" s="677"/>
      <c r="X29" s="677"/>
      <c r="Y29" s="677"/>
      <c r="Z29" s="677"/>
      <c r="AA29" s="710"/>
      <c r="AB29" s="143"/>
      <c r="AC29" s="698" t="s">
        <v>2498</v>
      </c>
      <c r="AD29" s="698"/>
      <c r="AE29" s="698"/>
      <c r="AF29" s="698"/>
      <c r="AG29" s="698"/>
      <c r="AH29" s="698"/>
      <c r="AI29" s="698"/>
      <c r="AJ29" s="698"/>
      <c r="AK29" s="698"/>
      <c r="AL29" s="698"/>
      <c r="AM29" s="698"/>
      <c r="AN29" s="698"/>
      <c r="AO29" s="698"/>
      <c r="AP29" s="698"/>
      <c r="AQ29" s="698"/>
      <c r="AR29" s="698"/>
      <c r="AS29" s="149"/>
      <c r="AT29" s="128"/>
    </row>
    <row r="30" spans="1:46" ht="12" customHeight="1" x14ac:dyDescent="0.15">
      <c r="A30" s="709"/>
      <c r="B30" s="677"/>
      <c r="C30" s="677"/>
      <c r="D30" s="677"/>
      <c r="E30" s="677"/>
      <c r="F30" s="677"/>
      <c r="G30" s="677"/>
      <c r="H30" s="677"/>
      <c r="I30" s="710"/>
      <c r="J30" s="709"/>
      <c r="K30" s="677"/>
      <c r="L30" s="677"/>
      <c r="M30" s="677"/>
      <c r="N30" s="677"/>
      <c r="O30" s="677"/>
      <c r="P30" s="677"/>
      <c r="Q30" s="677"/>
      <c r="R30" s="710"/>
      <c r="S30" s="709"/>
      <c r="T30" s="677"/>
      <c r="U30" s="677"/>
      <c r="V30" s="677"/>
      <c r="W30" s="677"/>
      <c r="X30" s="677"/>
      <c r="Y30" s="677"/>
      <c r="Z30" s="677"/>
      <c r="AA30" s="710"/>
      <c r="AB30" s="150"/>
      <c r="AC30" s="699"/>
      <c r="AD30" s="699"/>
      <c r="AE30" s="699"/>
      <c r="AF30" s="699"/>
      <c r="AG30" s="699"/>
      <c r="AH30" s="699"/>
      <c r="AI30" s="699"/>
      <c r="AJ30" s="699"/>
      <c r="AK30" s="699"/>
      <c r="AL30" s="699"/>
      <c r="AM30" s="699"/>
      <c r="AN30" s="699"/>
      <c r="AO30" s="699"/>
      <c r="AP30" s="699"/>
      <c r="AQ30" s="699"/>
      <c r="AR30" s="699"/>
      <c r="AS30" s="151"/>
      <c r="AT30" s="128"/>
    </row>
    <row r="31" spans="1:46" ht="12" customHeight="1" x14ac:dyDescent="0.15">
      <c r="A31" s="709"/>
      <c r="B31" s="677"/>
      <c r="C31" s="677"/>
      <c r="D31" s="677"/>
      <c r="E31" s="677"/>
      <c r="F31" s="677"/>
      <c r="G31" s="677"/>
      <c r="H31" s="677"/>
      <c r="I31" s="710"/>
      <c r="J31" s="709"/>
      <c r="K31" s="677"/>
      <c r="L31" s="677"/>
      <c r="M31" s="677"/>
      <c r="N31" s="677"/>
      <c r="O31" s="677"/>
      <c r="P31" s="677"/>
      <c r="Q31" s="677"/>
      <c r="R31" s="710"/>
      <c r="S31" s="709"/>
      <c r="T31" s="677"/>
      <c r="U31" s="677"/>
      <c r="V31" s="677"/>
      <c r="W31" s="677"/>
      <c r="X31" s="677"/>
      <c r="Y31" s="677"/>
      <c r="Z31" s="677"/>
      <c r="AA31" s="710"/>
      <c r="AB31" s="152"/>
      <c r="AC31" s="698" t="s">
        <v>2553</v>
      </c>
      <c r="AD31" s="698"/>
      <c r="AE31" s="698"/>
      <c r="AF31" s="698"/>
      <c r="AG31" s="698"/>
      <c r="AH31" s="698"/>
      <c r="AI31" s="698"/>
      <c r="AJ31" s="698"/>
      <c r="AK31" s="698"/>
      <c r="AL31" s="698"/>
      <c r="AM31" s="698"/>
      <c r="AN31" s="698"/>
      <c r="AO31" s="698"/>
      <c r="AP31" s="698"/>
      <c r="AQ31" s="698"/>
      <c r="AR31" s="698"/>
      <c r="AS31" s="145"/>
      <c r="AT31" s="128"/>
    </row>
    <row r="32" spans="1:46" ht="12" customHeight="1" x14ac:dyDescent="0.15">
      <c r="A32" s="711"/>
      <c r="B32" s="712"/>
      <c r="C32" s="712"/>
      <c r="D32" s="712"/>
      <c r="E32" s="712"/>
      <c r="F32" s="712"/>
      <c r="G32" s="712"/>
      <c r="H32" s="712"/>
      <c r="I32" s="713"/>
      <c r="J32" s="711"/>
      <c r="K32" s="712"/>
      <c r="L32" s="712"/>
      <c r="M32" s="712"/>
      <c r="N32" s="712"/>
      <c r="O32" s="712"/>
      <c r="P32" s="712"/>
      <c r="Q32" s="712"/>
      <c r="R32" s="713"/>
      <c r="S32" s="711"/>
      <c r="T32" s="712"/>
      <c r="U32" s="712"/>
      <c r="V32" s="712"/>
      <c r="W32" s="712"/>
      <c r="X32" s="712"/>
      <c r="Y32" s="712"/>
      <c r="Z32" s="712"/>
      <c r="AA32" s="713"/>
      <c r="AB32" s="153"/>
      <c r="AC32" s="699"/>
      <c r="AD32" s="699"/>
      <c r="AE32" s="699"/>
      <c r="AF32" s="699"/>
      <c r="AG32" s="699"/>
      <c r="AH32" s="699"/>
      <c r="AI32" s="699"/>
      <c r="AJ32" s="699"/>
      <c r="AK32" s="699"/>
      <c r="AL32" s="699"/>
      <c r="AM32" s="699"/>
      <c r="AN32" s="699"/>
      <c r="AO32" s="699"/>
      <c r="AP32" s="699"/>
      <c r="AQ32" s="699"/>
      <c r="AR32" s="699"/>
      <c r="AS32" s="148"/>
      <c r="AT32" s="128"/>
    </row>
    <row r="33" spans="1:46" x14ac:dyDescent="0.15">
      <c r="A33" s="714" t="s">
        <v>15</v>
      </c>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5"/>
      <c r="AK33" s="715"/>
      <c r="AL33" s="715"/>
      <c r="AM33" s="715"/>
      <c r="AN33" s="715"/>
      <c r="AO33" s="715"/>
      <c r="AP33" s="715"/>
      <c r="AQ33" s="715"/>
      <c r="AR33" s="715"/>
      <c r="AS33" s="716"/>
      <c r="AT33" s="128"/>
    </row>
    <row r="34" spans="1:46" x14ac:dyDescent="0.15">
      <c r="A34" s="717"/>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9"/>
      <c r="AT34" s="128"/>
    </row>
    <row r="35" spans="1:46" x14ac:dyDescent="0.15">
      <c r="A35" s="720"/>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1"/>
      <c r="AQ35" s="721"/>
      <c r="AR35" s="721"/>
      <c r="AS35" s="722"/>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73" t="s">
        <v>364</v>
      </c>
      <c r="C38" s="673"/>
      <c r="D38" s="673"/>
      <c r="E38" s="673"/>
      <c r="F38" s="673"/>
      <c r="G38" s="673"/>
      <c r="H38" s="673"/>
      <c r="I38" s="673"/>
      <c r="J38" s="673"/>
      <c r="K38" s="673"/>
      <c r="L38" s="673"/>
      <c r="M38" s="673"/>
      <c r="N38" s="723" t="s">
        <v>148</v>
      </c>
      <c r="O38" s="723"/>
      <c r="P38" s="724"/>
      <c r="Q38" s="724"/>
      <c r="R38" s="724"/>
      <c r="S38" s="724"/>
      <c r="T38" s="724"/>
      <c r="U38" s="724"/>
      <c r="V38" s="724"/>
      <c r="W38" s="724"/>
      <c r="X38" s="724"/>
      <c r="Y38" s="724"/>
      <c r="Z38" s="724"/>
      <c r="AA38" s="724"/>
      <c r="AB38" s="724"/>
      <c r="AC38" s="724"/>
      <c r="AD38" s="724"/>
      <c r="AE38" s="724"/>
      <c r="AF38" s="724"/>
      <c r="AG38" s="724"/>
      <c r="AH38" s="724"/>
      <c r="AI38" s="724"/>
      <c r="AJ38" s="723" t="s">
        <v>20</v>
      </c>
      <c r="AK38" s="723"/>
      <c r="AL38" s="131"/>
      <c r="AM38" s="131"/>
      <c r="AN38" s="131"/>
      <c r="AO38" s="131"/>
      <c r="AP38" s="131"/>
      <c r="AQ38" s="131"/>
      <c r="AR38" s="131"/>
      <c r="AS38" s="131"/>
      <c r="AT38" s="128"/>
    </row>
    <row r="39" spans="1:46" x14ac:dyDescent="0.15">
      <c r="A39" s="131"/>
      <c r="B39" s="673" t="s">
        <v>365</v>
      </c>
      <c r="C39" s="673"/>
      <c r="D39" s="673"/>
      <c r="E39" s="673"/>
      <c r="F39" s="673"/>
      <c r="G39" s="673"/>
      <c r="H39" s="673"/>
      <c r="I39" s="673"/>
      <c r="J39" s="673"/>
      <c r="K39" s="673"/>
      <c r="L39" s="673"/>
      <c r="M39" s="673"/>
      <c r="N39" s="725" t="s">
        <v>2128</v>
      </c>
      <c r="O39" s="725"/>
      <c r="P39" s="725"/>
      <c r="Q39" s="561"/>
      <c r="R39" s="561"/>
      <c r="S39" s="562" t="s">
        <v>4</v>
      </c>
      <c r="T39" s="562"/>
      <c r="U39" s="561"/>
      <c r="V39" s="561"/>
      <c r="W39" s="562" t="s">
        <v>5</v>
      </c>
      <c r="X39" s="562"/>
      <c r="Y39" s="694"/>
      <c r="Z39" s="694"/>
      <c r="AA39" s="677" t="s">
        <v>14</v>
      </c>
      <c r="AB39" s="677"/>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73" t="s">
        <v>366</v>
      </c>
      <c r="C40" s="673"/>
      <c r="D40" s="673"/>
      <c r="E40" s="673"/>
      <c r="F40" s="673"/>
      <c r="G40" s="673"/>
      <c r="H40" s="673"/>
      <c r="I40" s="673"/>
      <c r="J40" s="673"/>
      <c r="K40" s="673"/>
      <c r="L40" s="131"/>
      <c r="M40" s="131"/>
      <c r="N40" s="672"/>
      <c r="O40" s="672"/>
      <c r="P40" s="672"/>
      <c r="Q40" s="672"/>
      <c r="R40" s="672"/>
      <c r="S40" s="672"/>
      <c r="T40" s="672"/>
      <c r="U40" s="672"/>
      <c r="V40" s="672"/>
      <c r="W40" s="672"/>
      <c r="X40" s="672"/>
      <c r="Y40" s="672"/>
      <c r="Z40" s="672"/>
      <c r="AA40" s="672"/>
      <c r="AB40" s="672"/>
      <c r="AC40" s="672"/>
      <c r="AD40" s="672"/>
      <c r="AE40" s="672"/>
      <c r="AF40" s="672"/>
      <c r="AG40" s="672"/>
      <c r="AH40" s="672"/>
      <c r="AI40" s="672"/>
      <c r="AJ40" s="672"/>
      <c r="AK40" s="672"/>
      <c r="AL40" s="672"/>
      <c r="AM40" s="672"/>
      <c r="AN40" s="672"/>
      <c r="AO40" s="672"/>
      <c r="AP40" s="672"/>
      <c r="AQ40" s="672"/>
      <c r="AR40" s="672"/>
      <c r="AS40" s="672"/>
      <c r="AT40" s="128"/>
    </row>
    <row r="41" spans="1:46" x14ac:dyDescent="0.15">
      <c r="A41" s="131"/>
      <c r="B41" s="673" t="s">
        <v>367</v>
      </c>
      <c r="C41" s="673"/>
      <c r="D41" s="673"/>
      <c r="E41" s="673"/>
      <c r="F41" s="673"/>
      <c r="G41" s="673"/>
      <c r="H41" s="673"/>
      <c r="I41" s="673"/>
      <c r="J41" s="673"/>
      <c r="K41" s="673"/>
      <c r="L41" s="131"/>
      <c r="M41" s="131"/>
      <c r="N41" s="672"/>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2"/>
      <c r="AQ41" s="672"/>
      <c r="AR41" s="672"/>
      <c r="AS41" s="672"/>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2" t="s">
        <v>2613</v>
      </c>
      <c r="B43" s="663"/>
      <c r="C43" s="663"/>
      <c r="D43" s="663"/>
      <c r="E43" s="663"/>
      <c r="F43" s="664"/>
      <c r="G43" s="664"/>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664"/>
      <c r="AP43" s="664"/>
      <c r="AQ43" s="664"/>
      <c r="AR43" s="664"/>
      <c r="AS43" s="665"/>
      <c r="AT43" s="128"/>
    </row>
    <row r="44" spans="1:46" x14ac:dyDescent="0.15">
      <c r="A44" s="666"/>
      <c r="B44" s="667"/>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8"/>
      <c r="AT44" s="128"/>
    </row>
    <row r="45" spans="1:46" x14ac:dyDescent="0.15">
      <c r="A45" s="666"/>
      <c r="B45" s="667"/>
      <c r="C45" s="667"/>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8"/>
      <c r="AT45" s="128"/>
    </row>
    <row r="46" spans="1:46" x14ac:dyDescent="0.15">
      <c r="A46" s="666"/>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c r="AK46" s="667"/>
      <c r="AL46" s="667"/>
      <c r="AM46" s="667"/>
      <c r="AN46" s="667"/>
      <c r="AO46" s="667"/>
      <c r="AP46" s="667"/>
      <c r="AQ46" s="667"/>
      <c r="AR46" s="667"/>
      <c r="AS46" s="668"/>
      <c r="AT46" s="128"/>
    </row>
    <row r="47" spans="1:46" x14ac:dyDescent="0.15">
      <c r="A47" s="666"/>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7"/>
      <c r="AH47" s="667"/>
      <c r="AI47" s="667"/>
      <c r="AJ47" s="667"/>
      <c r="AK47" s="667"/>
      <c r="AL47" s="667"/>
      <c r="AM47" s="667"/>
      <c r="AN47" s="667"/>
      <c r="AO47" s="667"/>
      <c r="AP47" s="667"/>
      <c r="AQ47" s="667"/>
      <c r="AR47" s="667"/>
      <c r="AS47" s="668"/>
      <c r="AT47" s="128"/>
    </row>
    <row r="48" spans="1:46" x14ac:dyDescent="0.15">
      <c r="A48" s="666"/>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667"/>
      <c r="AQ48" s="667"/>
      <c r="AR48" s="667"/>
      <c r="AS48" s="668"/>
      <c r="AT48" s="128"/>
    </row>
    <row r="49" spans="1:46" x14ac:dyDescent="0.15">
      <c r="A49" s="666"/>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7"/>
      <c r="AG49" s="667"/>
      <c r="AH49" s="667"/>
      <c r="AI49" s="667"/>
      <c r="AJ49" s="667"/>
      <c r="AK49" s="667"/>
      <c r="AL49" s="667"/>
      <c r="AM49" s="667"/>
      <c r="AN49" s="667"/>
      <c r="AO49" s="667"/>
      <c r="AP49" s="667"/>
      <c r="AQ49" s="667"/>
      <c r="AR49" s="667"/>
      <c r="AS49" s="668"/>
      <c r="AT49" s="128"/>
    </row>
    <row r="50" spans="1:46" x14ac:dyDescent="0.15">
      <c r="A50" s="666"/>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c r="AK50" s="667"/>
      <c r="AL50" s="667"/>
      <c r="AM50" s="667"/>
      <c r="AN50" s="667"/>
      <c r="AO50" s="667"/>
      <c r="AP50" s="667"/>
      <c r="AQ50" s="667"/>
      <c r="AR50" s="667"/>
      <c r="AS50" s="668"/>
      <c r="AT50" s="128"/>
    </row>
    <row r="51" spans="1:46" x14ac:dyDescent="0.15">
      <c r="A51" s="669"/>
      <c r="B51" s="670"/>
      <c r="C51" s="670"/>
      <c r="D51" s="670"/>
      <c r="E51" s="670"/>
      <c r="F51" s="670"/>
      <c r="G51" s="670"/>
      <c r="H51" s="670"/>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0"/>
      <c r="AJ51" s="670"/>
      <c r="AK51" s="670"/>
      <c r="AL51" s="670"/>
      <c r="AM51" s="670"/>
      <c r="AN51" s="670"/>
      <c r="AO51" s="670"/>
      <c r="AP51" s="670"/>
      <c r="AQ51" s="670"/>
      <c r="AR51" s="670"/>
      <c r="AS51" s="671"/>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4" t="s">
        <v>2612</v>
      </c>
      <c r="B53" s="578"/>
      <c r="C53" s="578"/>
      <c r="D53" s="578" t="s">
        <v>2596</v>
      </c>
      <c r="E53" s="578"/>
      <c r="F53" s="578"/>
      <c r="G53" s="578"/>
      <c r="H53" s="578"/>
      <c r="I53" s="578" t="s">
        <v>2597</v>
      </c>
      <c r="J53" s="578"/>
      <c r="K53" s="578"/>
      <c r="L53" s="578"/>
      <c r="M53" s="578"/>
      <c r="N53" s="578"/>
      <c r="O53" s="578"/>
      <c r="P53" s="578"/>
      <c r="Q53" s="578"/>
      <c r="R53" s="578"/>
      <c r="S53" s="578"/>
      <c r="T53" s="578"/>
      <c r="U53" s="578"/>
      <c r="V53" s="578"/>
      <c r="W53" s="578"/>
      <c r="X53" s="578"/>
      <c r="Y53" s="578"/>
      <c r="Z53" s="578" t="s">
        <v>2598</v>
      </c>
      <c r="AA53" s="578"/>
      <c r="AB53" s="578"/>
      <c r="AC53" s="578"/>
      <c r="AD53" s="578"/>
      <c r="AE53" s="578"/>
      <c r="AF53" s="578"/>
      <c r="AG53" s="578"/>
      <c r="AH53" s="578" t="s">
        <v>2599</v>
      </c>
      <c r="AI53" s="578"/>
      <c r="AJ53" s="578"/>
      <c r="AK53" s="578"/>
      <c r="AL53" s="578"/>
      <c r="AM53" s="578"/>
      <c r="AN53" s="578"/>
      <c r="AO53" s="578"/>
      <c r="AP53" s="578"/>
      <c r="AQ53" s="578"/>
      <c r="AR53" s="578"/>
      <c r="AS53" s="578"/>
      <c r="AT53" s="154"/>
    </row>
    <row r="54" spans="1:46" ht="18" customHeight="1" x14ac:dyDescent="0.15">
      <c r="A54" s="578"/>
      <c r="B54" s="578"/>
      <c r="C54" s="578"/>
      <c r="D54" s="586" t="s">
        <v>2600</v>
      </c>
      <c r="E54" s="586"/>
      <c r="F54" s="586"/>
      <c r="G54" s="586"/>
      <c r="H54" s="586"/>
      <c r="I54" s="653" t="s">
        <v>3000</v>
      </c>
      <c r="J54" s="654"/>
      <c r="K54" s="654"/>
      <c r="L54" s="654"/>
      <c r="M54" s="654"/>
      <c r="N54" s="654"/>
      <c r="O54" s="654"/>
      <c r="P54" s="654"/>
      <c r="Q54" s="654"/>
      <c r="R54" s="654"/>
      <c r="S54" s="654"/>
      <c r="T54" s="654"/>
      <c r="U54" s="654"/>
      <c r="V54" s="654"/>
      <c r="W54" s="654"/>
      <c r="X54" s="654"/>
      <c r="Y54" s="655"/>
      <c r="Z54" s="585" t="s">
        <v>2999</v>
      </c>
      <c r="AA54" s="586"/>
      <c r="AB54" s="586"/>
      <c r="AC54" s="586"/>
      <c r="AD54" s="586"/>
      <c r="AE54" s="586"/>
      <c r="AF54" s="586"/>
      <c r="AG54" s="586"/>
      <c r="AH54" s="587" t="s">
        <v>2601</v>
      </c>
      <c r="AI54" s="588"/>
      <c r="AJ54" s="588"/>
      <c r="AK54" s="588"/>
      <c r="AL54" s="588"/>
      <c r="AM54" s="588"/>
      <c r="AN54" s="588"/>
      <c r="AO54" s="588"/>
      <c r="AP54" s="588"/>
      <c r="AQ54" s="588"/>
      <c r="AR54" s="588"/>
      <c r="AS54" s="588"/>
      <c r="AT54" s="154"/>
    </row>
    <row r="55" spans="1:46" ht="18" customHeight="1" x14ac:dyDescent="0.15">
      <c r="A55" s="578"/>
      <c r="B55" s="578"/>
      <c r="C55" s="578"/>
      <c r="D55" s="586"/>
      <c r="E55" s="586"/>
      <c r="F55" s="586"/>
      <c r="G55" s="586"/>
      <c r="H55" s="586"/>
      <c r="I55" s="656"/>
      <c r="J55" s="657"/>
      <c r="K55" s="657"/>
      <c r="L55" s="657"/>
      <c r="M55" s="657"/>
      <c r="N55" s="657"/>
      <c r="O55" s="657"/>
      <c r="P55" s="657"/>
      <c r="Q55" s="657"/>
      <c r="R55" s="657"/>
      <c r="S55" s="657"/>
      <c r="T55" s="657"/>
      <c r="U55" s="657"/>
      <c r="V55" s="657"/>
      <c r="W55" s="657"/>
      <c r="X55" s="657"/>
      <c r="Y55" s="658"/>
      <c r="Z55" s="586"/>
      <c r="AA55" s="586"/>
      <c r="AB55" s="586"/>
      <c r="AC55" s="586"/>
      <c r="AD55" s="586"/>
      <c r="AE55" s="586"/>
      <c r="AF55" s="586"/>
      <c r="AG55" s="586"/>
      <c r="AH55" s="588"/>
      <c r="AI55" s="588"/>
      <c r="AJ55" s="588"/>
      <c r="AK55" s="588"/>
      <c r="AL55" s="588"/>
      <c r="AM55" s="588"/>
      <c r="AN55" s="588"/>
      <c r="AO55" s="588"/>
      <c r="AP55" s="588"/>
      <c r="AQ55" s="588"/>
      <c r="AR55" s="588"/>
      <c r="AS55" s="588"/>
      <c r="AT55" s="154"/>
    </row>
    <row r="56" spans="1:46" ht="21.95" customHeight="1" x14ac:dyDescent="0.15">
      <c r="A56" s="578"/>
      <c r="B56" s="578"/>
      <c r="C56" s="578"/>
      <c r="D56" s="578" t="s">
        <v>2602</v>
      </c>
      <c r="E56" s="578"/>
      <c r="F56" s="578"/>
      <c r="G56" s="578"/>
      <c r="H56" s="578"/>
      <c r="I56" s="656"/>
      <c r="J56" s="657"/>
      <c r="K56" s="657"/>
      <c r="L56" s="657"/>
      <c r="M56" s="657"/>
      <c r="N56" s="657"/>
      <c r="O56" s="657"/>
      <c r="P56" s="657"/>
      <c r="Q56" s="657"/>
      <c r="R56" s="657"/>
      <c r="S56" s="657"/>
      <c r="T56" s="657"/>
      <c r="U56" s="657"/>
      <c r="V56" s="657"/>
      <c r="W56" s="657"/>
      <c r="X56" s="657"/>
      <c r="Y56" s="658"/>
      <c r="Z56" s="586"/>
      <c r="AA56" s="586"/>
      <c r="AB56" s="586"/>
      <c r="AC56" s="586"/>
      <c r="AD56" s="586"/>
      <c r="AE56" s="586"/>
      <c r="AF56" s="586"/>
      <c r="AG56" s="586"/>
      <c r="AH56" s="588"/>
      <c r="AI56" s="588"/>
      <c r="AJ56" s="588"/>
      <c r="AK56" s="588"/>
      <c r="AL56" s="588"/>
      <c r="AM56" s="588"/>
      <c r="AN56" s="588"/>
      <c r="AO56" s="588"/>
      <c r="AP56" s="588"/>
      <c r="AQ56" s="588"/>
      <c r="AR56" s="588"/>
      <c r="AS56" s="588"/>
      <c r="AT56" s="154"/>
    </row>
    <row r="57" spans="1:46" ht="18" customHeight="1" x14ac:dyDescent="0.15">
      <c r="A57" s="578"/>
      <c r="B57" s="578"/>
      <c r="C57" s="578"/>
      <c r="D57" s="578"/>
      <c r="E57" s="578"/>
      <c r="F57" s="578"/>
      <c r="G57" s="578"/>
      <c r="H57" s="578"/>
      <c r="I57" s="656"/>
      <c r="J57" s="657"/>
      <c r="K57" s="657"/>
      <c r="L57" s="657"/>
      <c r="M57" s="657"/>
      <c r="N57" s="657"/>
      <c r="O57" s="657"/>
      <c r="P57" s="657"/>
      <c r="Q57" s="657"/>
      <c r="R57" s="657"/>
      <c r="S57" s="657"/>
      <c r="T57" s="657"/>
      <c r="U57" s="657"/>
      <c r="V57" s="657"/>
      <c r="W57" s="657"/>
      <c r="X57" s="657"/>
      <c r="Y57" s="658"/>
      <c r="Z57" s="586"/>
      <c r="AA57" s="586"/>
      <c r="AB57" s="586"/>
      <c r="AC57" s="586"/>
      <c r="AD57" s="586"/>
      <c r="AE57" s="586"/>
      <c r="AF57" s="586"/>
      <c r="AG57" s="586"/>
      <c r="AH57" s="588"/>
      <c r="AI57" s="588"/>
      <c r="AJ57" s="588"/>
      <c r="AK57" s="588"/>
      <c r="AL57" s="588"/>
      <c r="AM57" s="588"/>
      <c r="AN57" s="588"/>
      <c r="AO57" s="588"/>
      <c r="AP57" s="588"/>
      <c r="AQ57" s="588"/>
      <c r="AR57" s="588"/>
      <c r="AS57" s="588"/>
      <c r="AT57" s="154"/>
    </row>
    <row r="58" spans="1:46" ht="18" customHeight="1" x14ac:dyDescent="0.15">
      <c r="A58" s="578"/>
      <c r="B58" s="578"/>
      <c r="C58" s="578"/>
      <c r="D58" s="578"/>
      <c r="E58" s="578"/>
      <c r="F58" s="578"/>
      <c r="G58" s="578"/>
      <c r="H58" s="578"/>
      <c r="I58" s="659"/>
      <c r="J58" s="660"/>
      <c r="K58" s="660"/>
      <c r="L58" s="660"/>
      <c r="M58" s="660"/>
      <c r="N58" s="660"/>
      <c r="O58" s="660"/>
      <c r="P58" s="660"/>
      <c r="Q58" s="660"/>
      <c r="R58" s="660"/>
      <c r="S58" s="660"/>
      <c r="T58" s="660"/>
      <c r="U58" s="660"/>
      <c r="V58" s="660"/>
      <c r="W58" s="660"/>
      <c r="X58" s="660"/>
      <c r="Y58" s="661"/>
      <c r="Z58" s="586"/>
      <c r="AA58" s="586"/>
      <c r="AB58" s="586"/>
      <c r="AC58" s="586"/>
      <c r="AD58" s="586"/>
      <c r="AE58" s="586"/>
      <c r="AF58" s="586"/>
      <c r="AG58" s="586"/>
      <c r="AH58" s="588"/>
      <c r="AI58" s="588"/>
      <c r="AJ58" s="588"/>
      <c r="AK58" s="588"/>
      <c r="AL58" s="588"/>
      <c r="AM58" s="588"/>
      <c r="AN58" s="588"/>
      <c r="AO58" s="588"/>
      <c r="AP58" s="588"/>
      <c r="AQ58" s="588"/>
      <c r="AR58" s="588"/>
      <c r="AS58" s="588"/>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66" t="s">
        <v>2608</v>
      </c>
      <c r="B60" s="566"/>
      <c r="C60" s="566"/>
      <c r="D60" s="568" t="s">
        <v>2610</v>
      </c>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128"/>
    </row>
    <row r="61" spans="1:46" x14ac:dyDescent="0.15">
      <c r="A61" s="567" t="s">
        <v>2609</v>
      </c>
      <c r="B61" s="567"/>
      <c r="C61" s="567"/>
      <c r="D61" s="568" t="s">
        <v>2611</v>
      </c>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128"/>
    </row>
    <row r="62" spans="1:46" x14ac:dyDescent="0.15">
      <c r="A62" s="305"/>
      <c r="B62" s="305"/>
      <c r="C62" s="305"/>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I54:Y58"/>
    <mergeCell ref="A43:E43"/>
    <mergeCell ref="F43:AS43"/>
    <mergeCell ref="A44:AS51"/>
    <mergeCell ref="N41:AS41"/>
    <mergeCell ref="AH53:AS53"/>
    <mergeCell ref="B41:K41"/>
    <mergeCell ref="A53:C58"/>
    <mergeCell ref="D53:H53"/>
    <mergeCell ref="I53:Y53"/>
    <mergeCell ref="Z53:AG53"/>
    <mergeCell ref="Z54:AG58"/>
    <mergeCell ref="AH54:AS58"/>
    <mergeCell ref="D56:H58"/>
  </mergeCells>
  <phoneticPr fontId="1"/>
  <conditionalFormatting sqref="A44:AS51">
    <cfRule type="cellIs" dxfId="1047" priority="1" operator="equal">
      <formula>""</formula>
    </cfRule>
  </conditionalFormatting>
  <conditionalFormatting sqref="F43:AS43">
    <cfRule type="cellIs" dxfId="1046" priority="2" operator="equal">
      <formula>""</formula>
    </cfRule>
  </conditionalFormatting>
  <conditionalFormatting sqref="N40:AS41">
    <cfRule type="cellIs" dxfId="1045" priority="10" operator="equal">
      <formula>""</formula>
    </cfRule>
  </conditionalFormatting>
  <conditionalFormatting sqref="P38:AI38">
    <cfRule type="cellIs" dxfId="1044" priority="19" operator="equal">
      <formula>""</formula>
    </cfRule>
  </conditionalFormatting>
  <conditionalFormatting sqref="Q39:R39">
    <cfRule type="cellIs" dxfId="1043" priority="13" operator="equal">
      <formula>""</formula>
    </cfRule>
    <cfRule type="cellIs" dxfId="1042" priority="15" operator="lessThan">
      <formula>27</formula>
    </cfRule>
    <cfRule type="cellIs" dxfId="1041" priority="16" operator="lessThan">
      <formula>27</formula>
    </cfRule>
    <cfRule type="cellIs" dxfId="1040" priority="17" operator="lessThan">
      <formula>27</formula>
    </cfRule>
    <cfRule type="cellIs" dxfId="1039" priority="18" operator="lessThan">
      <formula>27</formula>
    </cfRule>
  </conditionalFormatting>
  <conditionalFormatting sqref="U39:V39">
    <cfRule type="cellIs" dxfId="1038" priority="12" operator="equal">
      <formula>""</formula>
    </cfRule>
    <cfRule type="cellIs" dxfId="1037" priority="14" operator="lessThan">
      <formula>1</formula>
    </cfRule>
  </conditionalFormatting>
  <conditionalFormatting sqref="V19:AO20">
    <cfRule type="cellIs" dxfId="1036" priority="21" operator="equal">
      <formula>""</formula>
    </cfRule>
  </conditionalFormatting>
  <conditionalFormatting sqref="V22:AO23">
    <cfRule type="cellIs" dxfId="1035" priority="20" operator="equal">
      <formula>""</formula>
    </cfRule>
  </conditionalFormatting>
  <conditionalFormatting sqref="Y39:Z39">
    <cfRule type="cellIs" dxfId="1034" priority="11" operator="equal">
      <formula>""</formula>
    </cfRule>
  </conditionalFormatting>
  <conditionalFormatting sqref="AE18:AF18">
    <cfRule type="cellIs" dxfId="1033" priority="5" operator="equal">
      <formula>""</formula>
    </cfRule>
  </conditionalFormatting>
  <conditionalFormatting sqref="AI18:AJ18">
    <cfRule type="cellIs" dxfId="1032" priority="4" operator="equal">
      <formula>""</formula>
    </cfRule>
  </conditionalFormatting>
  <conditionalFormatting sqref="AM18:AN18">
    <cfRule type="cellIs" dxfId="1031"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597</v>
      </c>
      <c r="B1" s="331" t="s">
        <v>598</v>
      </c>
      <c r="C1" s="387" t="s">
        <v>599</v>
      </c>
      <c r="H1" s="387" t="s">
        <v>600</v>
      </c>
    </row>
    <row r="2" spans="1:8" ht="90" customHeight="1" x14ac:dyDescent="0.15">
      <c r="A2" s="388"/>
      <c r="B2" s="412" t="s">
        <v>601</v>
      </c>
      <c r="C2" s="390" t="s">
        <v>602</v>
      </c>
      <c r="D2" s="389" t="s">
        <v>603</v>
      </c>
      <c r="E2" s="392" t="s">
        <v>604</v>
      </c>
      <c r="F2" s="1185" t="s">
        <v>605</v>
      </c>
      <c r="G2" s="1186"/>
      <c r="H2" s="394" t="s">
        <v>606</v>
      </c>
    </row>
    <row r="3" spans="1:8" ht="2.4500000000000002" customHeight="1" x14ac:dyDescent="0.15">
      <c r="A3" s="1206" t="s">
        <v>607</v>
      </c>
      <c r="B3" s="423"/>
      <c r="C3" s="396"/>
      <c r="D3" s="395"/>
      <c r="E3" s="1209" t="s">
        <v>608</v>
      </c>
      <c r="F3" s="1187"/>
      <c r="G3" s="1188"/>
      <c r="H3" s="1212" t="s">
        <v>609</v>
      </c>
    </row>
    <row r="4" spans="1:8" ht="8.4499999999999993" customHeight="1" x14ac:dyDescent="0.15">
      <c r="A4" s="1207"/>
      <c r="B4" s="409" t="s">
        <v>610</v>
      </c>
      <c r="C4" s="401" t="s">
        <v>611</v>
      </c>
      <c r="D4" s="399" t="s">
        <v>612</v>
      </c>
      <c r="E4" s="1210"/>
      <c r="F4" s="1204"/>
      <c r="G4" s="1205"/>
      <c r="H4" s="1213"/>
    </row>
    <row r="5" spans="1:8" ht="8.4499999999999993" customHeight="1" x14ac:dyDescent="0.15">
      <c r="A5" s="1207"/>
      <c r="B5" s="409"/>
      <c r="C5" s="401" t="s">
        <v>613</v>
      </c>
      <c r="D5" s="399" t="s">
        <v>614</v>
      </c>
      <c r="E5" s="1210"/>
      <c r="F5" s="1191" t="s">
        <v>615</v>
      </c>
      <c r="G5" s="1192"/>
      <c r="H5" s="1213"/>
    </row>
    <row r="6" spans="1:8" ht="8.4499999999999993" customHeight="1" x14ac:dyDescent="0.15">
      <c r="A6" s="1207"/>
      <c r="B6" s="409" t="s">
        <v>616</v>
      </c>
      <c r="C6" s="401" t="s">
        <v>617</v>
      </c>
      <c r="D6" s="399" t="s">
        <v>618</v>
      </c>
      <c r="E6" s="1210"/>
      <c r="F6" s="1191" t="s">
        <v>619</v>
      </c>
      <c r="G6" s="1192"/>
      <c r="H6" s="1213"/>
    </row>
    <row r="7" spans="1:8" ht="8.4499999999999993" customHeight="1" x14ac:dyDescent="0.15">
      <c r="A7" s="1207"/>
      <c r="B7" s="409" t="s">
        <v>620</v>
      </c>
      <c r="C7" s="401" t="s">
        <v>621</v>
      </c>
      <c r="D7" s="399" t="s">
        <v>622</v>
      </c>
      <c r="E7" s="1210"/>
      <c r="F7" s="1204"/>
      <c r="G7" s="1205"/>
      <c r="H7" s="1213"/>
    </row>
    <row r="8" spans="1:8" ht="8.4499999999999993" customHeight="1" x14ac:dyDescent="0.15">
      <c r="A8" s="1207"/>
      <c r="B8" s="409" t="s">
        <v>623</v>
      </c>
      <c r="C8" s="401" t="s">
        <v>624</v>
      </c>
      <c r="D8" s="399" t="s">
        <v>625</v>
      </c>
      <c r="E8" s="1210"/>
      <c r="F8" s="1204"/>
      <c r="G8" s="1205"/>
      <c r="H8" s="1213"/>
    </row>
    <row r="9" spans="1:8" ht="2.4500000000000002" customHeight="1" x14ac:dyDescent="0.15">
      <c r="A9" s="1208"/>
      <c r="B9" s="424"/>
      <c r="C9" s="406"/>
      <c r="D9" s="405"/>
      <c r="E9" s="1211"/>
      <c r="F9" s="1183"/>
      <c r="G9" s="1184"/>
      <c r="H9" s="1214"/>
    </row>
    <row r="10" spans="1:8" ht="2.4500000000000002" customHeight="1" x14ac:dyDescent="0.15">
      <c r="A10" s="1215" t="s">
        <v>626</v>
      </c>
      <c r="B10" s="423"/>
      <c r="C10" s="396"/>
      <c r="D10" s="395"/>
      <c r="E10" s="1209" t="s">
        <v>608</v>
      </c>
      <c r="F10" s="1187"/>
      <c r="G10" s="1188"/>
      <c r="H10" s="1212" t="s">
        <v>609</v>
      </c>
    </row>
    <row r="11" spans="1:8" ht="8.4499999999999993" customHeight="1" x14ac:dyDescent="0.15">
      <c r="A11" s="1207"/>
      <c r="B11" s="409" t="s">
        <v>627</v>
      </c>
      <c r="C11" s="401" t="s">
        <v>628</v>
      </c>
      <c r="D11" s="399"/>
      <c r="E11" s="1210"/>
      <c r="F11" s="1204"/>
      <c r="G11" s="1205"/>
      <c r="H11" s="1213"/>
    </row>
    <row r="12" spans="1:8" ht="8.4499999999999993" customHeight="1" x14ac:dyDescent="0.15">
      <c r="A12" s="1207"/>
      <c r="B12" s="409" t="s">
        <v>629</v>
      </c>
      <c r="C12" s="401" t="s">
        <v>630</v>
      </c>
      <c r="D12" s="399"/>
      <c r="E12" s="1210"/>
      <c r="F12" s="1204"/>
      <c r="G12" s="1205"/>
      <c r="H12" s="1213"/>
    </row>
    <row r="13" spans="1:8" ht="8.4499999999999993" customHeight="1" x14ac:dyDescent="0.15">
      <c r="A13" s="1207"/>
      <c r="B13" s="409" t="s">
        <v>631</v>
      </c>
      <c r="C13" s="401" t="s">
        <v>632</v>
      </c>
      <c r="D13" s="399" t="s">
        <v>633</v>
      </c>
      <c r="E13" s="1210"/>
      <c r="F13" s="1191" t="s">
        <v>634</v>
      </c>
      <c r="G13" s="1192"/>
      <c r="H13" s="1213"/>
    </row>
    <row r="14" spans="1:8" ht="8.4499999999999993" customHeight="1" x14ac:dyDescent="0.15">
      <c r="A14" s="1207"/>
      <c r="B14" s="409" t="s">
        <v>635</v>
      </c>
      <c r="C14" s="401" t="s">
        <v>636</v>
      </c>
      <c r="D14" s="399" t="s">
        <v>637</v>
      </c>
      <c r="E14" s="1210"/>
      <c r="F14" s="1191" t="s">
        <v>638</v>
      </c>
      <c r="G14" s="1192"/>
      <c r="H14" s="1213"/>
    </row>
    <row r="15" spans="1:8" ht="8.4499999999999993" customHeight="1" x14ac:dyDescent="0.15">
      <c r="A15" s="1207"/>
      <c r="B15" s="409"/>
      <c r="C15" s="401" t="s">
        <v>639</v>
      </c>
      <c r="D15" s="399" t="s">
        <v>640</v>
      </c>
      <c r="E15" s="1210"/>
      <c r="F15" s="1191" t="s">
        <v>641</v>
      </c>
      <c r="G15" s="1192"/>
      <c r="H15" s="1213"/>
    </row>
    <row r="16" spans="1:8" ht="8.4499999999999993" customHeight="1" x14ac:dyDescent="0.15">
      <c r="A16" s="1207"/>
      <c r="B16" s="409"/>
      <c r="C16" s="433" t="s">
        <v>642</v>
      </c>
      <c r="D16" s="399" t="s">
        <v>643</v>
      </c>
      <c r="E16" s="1210"/>
      <c r="F16" s="1191" t="s">
        <v>644</v>
      </c>
      <c r="G16" s="1192"/>
      <c r="H16" s="1213"/>
    </row>
    <row r="17" spans="1:8" ht="8.4499999999999993" customHeight="1" x14ac:dyDescent="0.15">
      <c r="A17" s="1207"/>
      <c r="B17" s="409"/>
      <c r="C17" s="433" t="s">
        <v>645</v>
      </c>
      <c r="D17" s="399"/>
      <c r="E17" s="1210"/>
      <c r="F17" s="1191" t="s">
        <v>646</v>
      </c>
      <c r="G17" s="1192"/>
      <c r="H17" s="1213"/>
    </row>
    <row r="18" spans="1:8" ht="8.4499999999999993" customHeight="1" x14ac:dyDescent="0.15">
      <c r="A18" s="1207"/>
      <c r="B18" s="409"/>
      <c r="C18" s="433" t="s">
        <v>647</v>
      </c>
      <c r="D18" s="399"/>
      <c r="E18" s="1210"/>
      <c r="F18" s="1204"/>
      <c r="G18" s="1205"/>
      <c r="H18" s="1213"/>
    </row>
    <row r="19" spans="1:8" ht="8.4499999999999993" customHeight="1" x14ac:dyDescent="0.15">
      <c r="A19" s="1207"/>
      <c r="B19" s="409"/>
      <c r="C19" s="401" t="s">
        <v>648</v>
      </c>
      <c r="D19" s="399"/>
      <c r="E19" s="1210"/>
      <c r="F19" s="1204"/>
      <c r="G19" s="1205"/>
      <c r="H19" s="1213"/>
    </row>
    <row r="20" spans="1:8" ht="8.4499999999999993" customHeight="1" x14ac:dyDescent="0.15">
      <c r="A20" s="1207"/>
      <c r="B20" s="409"/>
      <c r="C20" s="433" t="s">
        <v>642</v>
      </c>
      <c r="D20" s="399"/>
      <c r="E20" s="1210"/>
      <c r="F20" s="1204"/>
      <c r="G20" s="1205"/>
      <c r="H20" s="1213"/>
    </row>
    <row r="21" spans="1:8" ht="8.4499999999999993" customHeight="1" x14ac:dyDescent="0.15">
      <c r="A21" s="1207"/>
      <c r="B21" s="409"/>
      <c r="C21" s="433" t="s">
        <v>649</v>
      </c>
      <c r="D21" s="399"/>
      <c r="E21" s="1210"/>
      <c r="F21" s="1204"/>
      <c r="G21" s="1205"/>
      <c r="H21" s="1213"/>
    </row>
    <row r="22" spans="1:8" ht="8.4499999999999993" customHeight="1" x14ac:dyDescent="0.15">
      <c r="A22" s="1207"/>
      <c r="B22" s="409"/>
      <c r="C22" s="433" t="s">
        <v>647</v>
      </c>
      <c r="D22" s="399"/>
      <c r="E22" s="1210"/>
      <c r="F22" s="1204"/>
      <c r="G22" s="1205"/>
      <c r="H22" s="1213"/>
    </row>
    <row r="23" spans="1:8" ht="8.4499999999999993" customHeight="1" x14ac:dyDescent="0.15">
      <c r="A23" s="1207"/>
      <c r="B23" s="409"/>
      <c r="C23" s="401" t="s">
        <v>650</v>
      </c>
      <c r="D23" s="399"/>
      <c r="E23" s="1210"/>
      <c r="F23" s="1204"/>
      <c r="G23" s="1205"/>
      <c r="H23" s="1213"/>
    </row>
    <row r="24" spans="1:8" ht="8.4499999999999993" customHeight="1" x14ac:dyDescent="0.15">
      <c r="A24" s="1207"/>
      <c r="B24" s="409"/>
      <c r="C24" s="433" t="s">
        <v>642</v>
      </c>
      <c r="D24" s="399"/>
      <c r="E24" s="1210"/>
      <c r="F24" s="1204"/>
      <c r="G24" s="1205"/>
      <c r="H24" s="1213"/>
    </row>
    <row r="25" spans="1:8" ht="8.4499999999999993" customHeight="1" x14ac:dyDescent="0.15">
      <c r="A25" s="1207"/>
      <c r="B25" s="409"/>
      <c r="C25" s="433" t="s">
        <v>651</v>
      </c>
      <c r="D25" s="399"/>
      <c r="E25" s="1210"/>
      <c r="F25" s="1204"/>
      <c r="G25" s="1205"/>
      <c r="H25" s="1213"/>
    </row>
    <row r="26" spans="1:8" ht="8.4499999999999993" customHeight="1" x14ac:dyDescent="0.15">
      <c r="A26" s="1207"/>
      <c r="B26" s="409"/>
      <c r="C26" s="433" t="s">
        <v>652</v>
      </c>
      <c r="D26" s="399"/>
      <c r="E26" s="1210"/>
      <c r="F26" s="1204"/>
      <c r="G26" s="1205"/>
      <c r="H26" s="1213"/>
    </row>
    <row r="27" spans="1:8" ht="2.4500000000000002" customHeight="1" x14ac:dyDescent="0.15">
      <c r="A27" s="1208"/>
      <c r="B27" s="424"/>
      <c r="C27" s="406"/>
      <c r="D27" s="405"/>
      <c r="E27" s="1211"/>
      <c r="F27" s="1183"/>
      <c r="G27" s="1184"/>
      <c r="H27" s="1214"/>
    </row>
    <row r="28" spans="1:8" ht="2.4500000000000002" customHeight="1" x14ac:dyDescent="0.15">
      <c r="A28" s="1206" t="s">
        <v>653</v>
      </c>
      <c r="B28" s="423"/>
      <c r="C28" s="396"/>
      <c r="D28" s="395"/>
      <c r="E28" s="1209" t="s">
        <v>608</v>
      </c>
      <c r="F28" s="1187"/>
      <c r="G28" s="1188"/>
      <c r="H28" s="1212" t="s">
        <v>609</v>
      </c>
    </row>
    <row r="29" spans="1:8" ht="8.4499999999999993" customHeight="1" x14ac:dyDescent="0.15">
      <c r="A29" s="1207"/>
      <c r="B29" s="409" t="s">
        <v>654</v>
      </c>
      <c r="C29" s="401" t="s">
        <v>655</v>
      </c>
      <c r="D29" s="399" t="s">
        <v>633</v>
      </c>
      <c r="E29" s="1210"/>
      <c r="F29" s="1197"/>
      <c r="G29" s="1198"/>
      <c r="H29" s="1213"/>
    </row>
    <row r="30" spans="1:8" ht="8.4499999999999993" customHeight="1" x14ac:dyDescent="0.15">
      <c r="A30" s="1207"/>
      <c r="B30" s="409"/>
      <c r="C30" s="401" t="s">
        <v>656</v>
      </c>
      <c r="D30" s="399" t="s">
        <v>637</v>
      </c>
      <c r="E30" s="1210"/>
      <c r="F30" s="1197"/>
      <c r="G30" s="1198"/>
      <c r="H30" s="1213"/>
    </row>
    <row r="31" spans="1:8" ht="8.4499999999999993" customHeight="1" x14ac:dyDescent="0.15">
      <c r="A31" s="1207"/>
      <c r="B31" s="409" t="s">
        <v>657</v>
      </c>
      <c r="C31" s="401" t="s">
        <v>658</v>
      </c>
      <c r="D31" s="399" t="s">
        <v>659</v>
      </c>
      <c r="E31" s="1210"/>
      <c r="F31" s="1197"/>
      <c r="G31" s="1198"/>
      <c r="H31" s="1213"/>
    </row>
    <row r="32" spans="1:8" ht="8.4499999999999993" customHeight="1" x14ac:dyDescent="0.15">
      <c r="A32" s="1207"/>
      <c r="B32" s="409"/>
      <c r="C32" s="401" t="s">
        <v>660</v>
      </c>
      <c r="D32" s="399"/>
      <c r="E32" s="1210"/>
      <c r="F32" s="1197"/>
      <c r="G32" s="1198"/>
      <c r="H32" s="1213"/>
    </row>
    <row r="33" spans="1:8" ht="8.4499999999999993" customHeight="1" x14ac:dyDescent="0.15">
      <c r="A33" s="1207"/>
      <c r="B33" s="409"/>
      <c r="C33" s="401" t="s">
        <v>661</v>
      </c>
      <c r="D33" s="399"/>
      <c r="E33" s="1210"/>
      <c r="F33" s="1197"/>
      <c r="G33" s="1198"/>
      <c r="H33" s="1213"/>
    </row>
    <row r="34" spans="1:8" ht="8.4499999999999993" customHeight="1" x14ac:dyDescent="0.15">
      <c r="A34" s="1207"/>
      <c r="B34" s="409" t="s">
        <v>662</v>
      </c>
      <c r="C34" s="401" t="s">
        <v>663</v>
      </c>
      <c r="D34" s="399" t="s">
        <v>664</v>
      </c>
      <c r="E34" s="1210"/>
      <c r="F34" s="1197"/>
      <c r="G34" s="1198"/>
      <c r="H34" s="1213"/>
    </row>
    <row r="35" spans="1:8" ht="8.4499999999999993" customHeight="1" x14ac:dyDescent="0.15">
      <c r="A35" s="1207"/>
      <c r="B35" s="409"/>
      <c r="C35" s="401" t="s">
        <v>665</v>
      </c>
      <c r="D35" s="399"/>
      <c r="E35" s="1210"/>
      <c r="F35" s="1197"/>
      <c r="G35" s="1198"/>
      <c r="H35" s="1213"/>
    </row>
    <row r="36" spans="1:8" ht="8.4499999999999993" customHeight="1" x14ac:dyDescent="0.15">
      <c r="A36" s="1207"/>
      <c r="B36" s="409"/>
      <c r="C36" s="401" t="s">
        <v>666</v>
      </c>
      <c r="D36" s="399"/>
      <c r="E36" s="1210"/>
      <c r="F36" s="1197"/>
      <c r="G36" s="1198"/>
      <c r="H36" s="1213"/>
    </row>
    <row r="37" spans="1:8" ht="8.4499999999999993" customHeight="1" x14ac:dyDescent="0.15">
      <c r="A37" s="1207"/>
      <c r="B37" s="409"/>
      <c r="C37" s="401" t="s">
        <v>667</v>
      </c>
      <c r="D37" s="399" t="s">
        <v>640</v>
      </c>
      <c r="E37" s="1210"/>
      <c r="F37" s="1197"/>
      <c r="G37" s="1198"/>
      <c r="H37" s="1213"/>
    </row>
    <row r="38" spans="1:8" ht="8.4499999999999993" customHeight="1" x14ac:dyDescent="0.15">
      <c r="A38" s="1207"/>
      <c r="B38" s="409"/>
      <c r="C38" s="401" t="s">
        <v>668</v>
      </c>
      <c r="D38" s="399" t="s">
        <v>669</v>
      </c>
      <c r="E38" s="1210"/>
      <c r="F38" s="1197"/>
      <c r="G38" s="1198"/>
      <c r="H38" s="1213"/>
    </row>
    <row r="39" spans="1:8" ht="8.4499999999999993" customHeight="1" x14ac:dyDescent="0.15">
      <c r="A39" s="1207"/>
      <c r="B39" s="409" t="s">
        <v>670</v>
      </c>
      <c r="C39" s="401" t="s">
        <v>663</v>
      </c>
      <c r="D39" s="399" t="s">
        <v>671</v>
      </c>
      <c r="E39" s="1210"/>
      <c r="F39" s="1197"/>
      <c r="G39" s="1198"/>
      <c r="H39" s="1213"/>
    </row>
    <row r="40" spans="1:8" ht="8.4499999999999993" customHeight="1" x14ac:dyDescent="0.15">
      <c r="A40" s="1207"/>
      <c r="B40" s="409"/>
      <c r="C40" s="401" t="s">
        <v>672</v>
      </c>
      <c r="D40" s="409"/>
      <c r="E40" s="1210"/>
      <c r="F40" s="1197"/>
      <c r="G40" s="1198"/>
      <c r="H40" s="1213"/>
    </row>
    <row r="41" spans="1:8" ht="8.4499999999999993" customHeight="1" x14ac:dyDescent="0.15">
      <c r="A41" s="1207"/>
      <c r="B41" s="409"/>
      <c r="C41" s="401" t="s">
        <v>673</v>
      </c>
      <c r="D41" s="399"/>
      <c r="E41" s="1210"/>
      <c r="F41" s="1197"/>
      <c r="G41" s="1198"/>
      <c r="H41" s="1213"/>
    </row>
    <row r="42" spans="1:8" ht="8.4499999999999993" customHeight="1" x14ac:dyDescent="0.15">
      <c r="A42" s="1207"/>
      <c r="B42" s="409"/>
      <c r="C42" s="401" t="s">
        <v>674</v>
      </c>
      <c r="D42" s="399"/>
      <c r="E42" s="1210"/>
      <c r="F42" s="1197"/>
      <c r="G42" s="1198"/>
      <c r="H42" s="1213"/>
    </row>
    <row r="43" spans="1:8" ht="8.4499999999999993" customHeight="1" x14ac:dyDescent="0.15">
      <c r="A43" s="1207"/>
      <c r="B43" s="409"/>
      <c r="C43" s="401" t="s">
        <v>675</v>
      </c>
      <c r="D43" s="399" t="s">
        <v>676</v>
      </c>
      <c r="E43" s="1210"/>
      <c r="F43" s="1197"/>
      <c r="G43" s="1198"/>
      <c r="H43" s="1213"/>
    </row>
    <row r="44" spans="1:8" ht="8.4499999999999993" customHeight="1" x14ac:dyDescent="0.15">
      <c r="A44" s="1207"/>
      <c r="B44" s="409"/>
      <c r="C44" s="401" t="s">
        <v>668</v>
      </c>
      <c r="D44" s="399" t="s">
        <v>669</v>
      </c>
      <c r="E44" s="1210"/>
      <c r="F44" s="1197"/>
      <c r="G44" s="1198"/>
      <c r="H44" s="1213"/>
    </row>
    <row r="45" spans="1:8" ht="8.4499999999999993" customHeight="1" x14ac:dyDescent="0.15">
      <c r="A45" s="1207"/>
      <c r="B45" s="409" t="s">
        <v>677</v>
      </c>
      <c r="C45" s="401" t="s">
        <v>678</v>
      </c>
      <c r="D45" s="399"/>
      <c r="E45" s="1210"/>
      <c r="F45" s="1197"/>
      <c r="G45" s="1198"/>
      <c r="H45" s="1213"/>
    </row>
    <row r="46" spans="1:8" ht="8.4499999999999993" customHeight="1" x14ac:dyDescent="0.15">
      <c r="A46" s="1207"/>
      <c r="B46" s="409"/>
      <c r="C46" s="401" t="s">
        <v>679</v>
      </c>
      <c r="D46" s="399"/>
      <c r="E46" s="1210"/>
      <c r="F46" s="1197"/>
      <c r="G46" s="1198"/>
      <c r="H46" s="1213"/>
    </row>
    <row r="47" spans="1:8" ht="8.4499999999999993" customHeight="1" x14ac:dyDescent="0.15">
      <c r="A47" s="1207"/>
      <c r="B47" s="409"/>
      <c r="C47" s="401" t="s">
        <v>680</v>
      </c>
      <c r="D47" s="399" t="s">
        <v>669</v>
      </c>
      <c r="E47" s="1210"/>
      <c r="F47" s="1191" t="s">
        <v>681</v>
      </c>
      <c r="G47" s="1192"/>
      <c r="H47" s="1213"/>
    </row>
    <row r="48" spans="1:8" ht="8.4499999999999993" customHeight="1" x14ac:dyDescent="0.15">
      <c r="A48" s="1207"/>
      <c r="B48" s="409"/>
      <c r="C48" s="433" t="s">
        <v>682</v>
      </c>
      <c r="D48" s="399"/>
      <c r="E48" s="1210"/>
      <c r="F48" s="1191" t="s">
        <v>683</v>
      </c>
      <c r="G48" s="1192"/>
      <c r="H48" s="1213"/>
    </row>
    <row r="49" spans="1:8" ht="8.4499999999999993" customHeight="1" x14ac:dyDescent="0.15">
      <c r="A49" s="1207"/>
      <c r="B49" s="409"/>
      <c r="C49" s="433" t="s">
        <v>684</v>
      </c>
      <c r="D49" s="399"/>
      <c r="E49" s="1210"/>
      <c r="F49" s="1197"/>
      <c r="G49" s="1198"/>
      <c r="H49" s="1213"/>
    </row>
    <row r="50" spans="1:8" ht="8.4499999999999993" customHeight="1" x14ac:dyDescent="0.15">
      <c r="A50" s="1207"/>
      <c r="B50" s="409"/>
      <c r="C50" s="433" t="s">
        <v>685</v>
      </c>
      <c r="D50" s="399"/>
      <c r="E50" s="1210"/>
      <c r="F50" s="1197"/>
      <c r="G50" s="1198"/>
      <c r="H50" s="1213"/>
    </row>
    <row r="51" spans="1:8" ht="8.4499999999999993" customHeight="1" x14ac:dyDescent="0.15">
      <c r="A51" s="1207"/>
      <c r="B51" s="409"/>
      <c r="C51" s="433" t="s">
        <v>652</v>
      </c>
      <c r="D51" s="399"/>
      <c r="E51" s="1210"/>
      <c r="F51" s="1197"/>
      <c r="G51" s="1198"/>
      <c r="H51" s="1213"/>
    </row>
    <row r="52" spans="1:8" ht="8.4499999999999993" customHeight="1" x14ac:dyDescent="0.15">
      <c r="A52" s="1207"/>
      <c r="B52" s="409"/>
      <c r="C52" s="401" t="s">
        <v>686</v>
      </c>
      <c r="D52" s="399" t="s">
        <v>687</v>
      </c>
      <c r="E52" s="1210"/>
      <c r="F52" s="1197"/>
      <c r="G52" s="1198"/>
      <c r="H52" s="1213"/>
    </row>
    <row r="53" spans="1:8" ht="8.4499999999999993" customHeight="1" x14ac:dyDescent="0.15">
      <c r="A53" s="1207"/>
      <c r="B53" s="409" t="s">
        <v>688</v>
      </c>
      <c r="C53" s="401" t="s">
        <v>689</v>
      </c>
      <c r="D53" s="399" t="s">
        <v>690</v>
      </c>
      <c r="E53" s="1210"/>
      <c r="F53" s="1197"/>
      <c r="G53" s="1198"/>
      <c r="H53" s="1213"/>
    </row>
    <row r="54" spans="1:8" ht="8.4499999999999993" customHeight="1" x14ac:dyDescent="0.15">
      <c r="A54" s="1207"/>
      <c r="B54" s="409" t="s">
        <v>691</v>
      </c>
      <c r="C54" s="401" t="s">
        <v>692</v>
      </c>
      <c r="D54" s="399"/>
      <c r="E54" s="1210"/>
      <c r="F54" s="1197"/>
      <c r="G54" s="1198"/>
      <c r="H54" s="1213"/>
    </row>
    <row r="55" spans="1:8" ht="8.4499999999999993" customHeight="1" x14ac:dyDescent="0.15">
      <c r="A55" s="1207"/>
      <c r="B55" s="409"/>
      <c r="C55" s="401" t="s">
        <v>693</v>
      </c>
      <c r="D55" s="399"/>
      <c r="E55" s="1210"/>
      <c r="F55" s="1197"/>
      <c r="G55" s="1198"/>
      <c r="H55" s="1213"/>
    </row>
    <row r="56" spans="1:8" ht="8.4499999999999993" customHeight="1" x14ac:dyDescent="0.15">
      <c r="A56" s="1207"/>
      <c r="B56" s="409"/>
      <c r="C56" s="401" t="s">
        <v>694</v>
      </c>
      <c r="D56" s="399"/>
      <c r="E56" s="1210"/>
      <c r="F56" s="1197"/>
      <c r="G56" s="1198"/>
      <c r="H56" s="1213"/>
    </row>
    <row r="57" spans="1:8" ht="8.4499999999999993" customHeight="1" x14ac:dyDescent="0.15">
      <c r="A57" s="1207"/>
      <c r="B57" s="409"/>
      <c r="C57" s="401" t="s">
        <v>695</v>
      </c>
      <c r="D57" s="399"/>
      <c r="E57" s="1210"/>
      <c r="F57" s="1197"/>
      <c r="G57" s="1198"/>
      <c r="H57" s="1213"/>
    </row>
    <row r="58" spans="1:8" ht="8.4499999999999993" customHeight="1" x14ac:dyDescent="0.15">
      <c r="A58" s="1207"/>
      <c r="B58" s="409"/>
      <c r="C58" s="401" t="s">
        <v>696</v>
      </c>
      <c r="D58" s="399" t="s">
        <v>697</v>
      </c>
      <c r="E58" s="1210"/>
      <c r="F58" s="1197"/>
      <c r="G58" s="1198"/>
      <c r="H58" s="1213"/>
    </row>
    <row r="59" spans="1:8" ht="8.4499999999999993" customHeight="1" x14ac:dyDescent="0.15">
      <c r="A59" s="1207"/>
      <c r="B59" s="409" t="s">
        <v>698</v>
      </c>
      <c r="C59" s="401" t="s">
        <v>699</v>
      </c>
      <c r="D59" s="399" t="s">
        <v>700</v>
      </c>
      <c r="E59" s="1210"/>
      <c r="F59" s="1197"/>
      <c r="G59" s="1198"/>
      <c r="H59" s="1213"/>
    </row>
    <row r="60" spans="1:8" ht="8.4499999999999993" customHeight="1" x14ac:dyDescent="0.15">
      <c r="A60" s="1207"/>
      <c r="B60" s="409"/>
      <c r="C60" s="401" t="s">
        <v>701</v>
      </c>
      <c r="D60" s="399" t="s">
        <v>702</v>
      </c>
      <c r="E60" s="1210"/>
      <c r="F60" s="1197"/>
      <c r="G60" s="1198"/>
      <c r="H60" s="1213"/>
    </row>
    <row r="61" spans="1:8" ht="8.4499999999999993" customHeight="1" x14ac:dyDescent="0.15">
      <c r="A61" s="1207"/>
      <c r="B61" s="409"/>
      <c r="C61" s="401" t="s">
        <v>703</v>
      </c>
      <c r="D61" s="409"/>
      <c r="E61" s="1210"/>
      <c r="F61" s="1197"/>
      <c r="G61" s="1198"/>
      <c r="H61" s="1213"/>
    </row>
    <row r="62" spans="1:8" ht="8.4499999999999993" customHeight="1" x14ac:dyDescent="0.15">
      <c r="A62" s="1207"/>
      <c r="B62" s="409"/>
      <c r="C62" s="401" t="s">
        <v>704</v>
      </c>
      <c r="D62" s="399"/>
      <c r="E62" s="1210"/>
      <c r="F62" s="1197"/>
      <c r="G62" s="1198"/>
      <c r="H62" s="1213"/>
    </row>
    <row r="63" spans="1:8" ht="8.4499999999999993" customHeight="1" x14ac:dyDescent="0.15">
      <c r="A63" s="1207"/>
      <c r="B63" s="409"/>
      <c r="C63" s="401" t="s">
        <v>705</v>
      </c>
      <c r="D63" s="399" t="s">
        <v>697</v>
      </c>
      <c r="E63" s="1210"/>
      <c r="F63" s="1197"/>
      <c r="G63" s="1198"/>
      <c r="H63" s="1213"/>
    </row>
    <row r="64" spans="1:8" ht="8.4499999999999993" customHeight="1" x14ac:dyDescent="0.15">
      <c r="A64" s="1207"/>
      <c r="B64" s="409" t="s">
        <v>706</v>
      </c>
      <c r="C64" s="401" t="s">
        <v>707</v>
      </c>
      <c r="D64" s="399"/>
      <c r="E64" s="1210"/>
      <c r="F64" s="1197"/>
      <c r="G64" s="1198"/>
      <c r="H64" s="1213"/>
    </row>
    <row r="65" spans="1:8" ht="8.4499999999999993" customHeight="1" x14ac:dyDescent="0.15">
      <c r="A65" s="1207"/>
      <c r="B65" s="409" t="s">
        <v>708</v>
      </c>
      <c r="C65" s="401" t="s">
        <v>709</v>
      </c>
      <c r="D65" s="409"/>
      <c r="E65" s="1210"/>
      <c r="F65" s="1197"/>
      <c r="G65" s="1198"/>
      <c r="H65" s="1213"/>
    </row>
    <row r="66" spans="1:8" ht="2.4500000000000002" customHeight="1" x14ac:dyDescent="0.15">
      <c r="A66" s="1208"/>
      <c r="B66" s="424"/>
      <c r="C66" s="406"/>
      <c r="D66" s="405"/>
      <c r="E66" s="1211"/>
      <c r="F66" s="1183"/>
      <c r="G66" s="1184"/>
      <c r="H66" s="1214"/>
    </row>
    <row r="67" spans="1:8" ht="2.4500000000000002" customHeight="1" x14ac:dyDescent="0.15">
      <c r="A67" s="1215" t="s">
        <v>710</v>
      </c>
      <c r="B67" s="423"/>
      <c r="C67" s="396"/>
      <c r="D67" s="395"/>
      <c r="E67" s="1209" t="s">
        <v>711</v>
      </c>
      <c r="F67" s="1187"/>
      <c r="G67" s="1188"/>
      <c r="H67" s="1212" t="s">
        <v>609</v>
      </c>
    </row>
    <row r="68" spans="1:8" ht="8.4499999999999993" customHeight="1" x14ac:dyDescent="0.15">
      <c r="A68" s="1207"/>
      <c r="B68" s="409" t="s">
        <v>712</v>
      </c>
      <c r="C68" s="401" t="s">
        <v>655</v>
      </c>
      <c r="D68" s="399"/>
      <c r="E68" s="1210"/>
      <c r="F68" s="1197"/>
      <c r="G68" s="1198"/>
      <c r="H68" s="1213"/>
    </row>
    <row r="69" spans="1:8" ht="8.4499999999999993" customHeight="1" x14ac:dyDescent="0.15">
      <c r="A69" s="1207"/>
      <c r="B69" s="409" t="s">
        <v>657</v>
      </c>
      <c r="C69" s="401" t="s">
        <v>656</v>
      </c>
      <c r="D69" s="399" t="s">
        <v>633</v>
      </c>
      <c r="E69" s="1210"/>
      <c r="F69" s="1197"/>
      <c r="G69" s="1198"/>
      <c r="H69" s="1213"/>
    </row>
    <row r="70" spans="1:8" ht="8.4499999999999993" customHeight="1" x14ac:dyDescent="0.15">
      <c r="A70" s="1207"/>
      <c r="B70" s="409"/>
      <c r="C70" s="401" t="s">
        <v>713</v>
      </c>
      <c r="D70" s="399"/>
      <c r="E70" s="1210"/>
      <c r="F70" s="1197"/>
      <c r="G70" s="1198"/>
      <c r="H70" s="1213"/>
    </row>
    <row r="71" spans="1:8" ht="8.4499999999999993" customHeight="1" x14ac:dyDescent="0.15">
      <c r="A71" s="1207"/>
      <c r="B71" s="409" t="s">
        <v>662</v>
      </c>
      <c r="C71" s="401" t="s">
        <v>714</v>
      </c>
      <c r="D71" s="399"/>
      <c r="E71" s="1210"/>
      <c r="F71" s="1197"/>
      <c r="G71" s="1198"/>
      <c r="H71" s="1213"/>
    </row>
    <row r="72" spans="1:8" ht="8.4499999999999993" customHeight="1" x14ac:dyDescent="0.15">
      <c r="A72" s="1207"/>
      <c r="B72" s="409" t="s">
        <v>715</v>
      </c>
      <c r="C72" s="401" t="s">
        <v>716</v>
      </c>
      <c r="D72" s="399" t="s">
        <v>637</v>
      </c>
      <c r="E72" s="1210"/>
      <c r="F72" s="1197"/>
      <c r="G72" s="1198"/>
      <c r="H72" s="1213"/>
    </row>
    <row r="73" spans="1:8" ht="8.4499999999999993" customHeight="1" x14ac:dyDescent="0.15">
      <c r="A73" s="1207"/>
      <c r="B73" s="409" t="s">
        <v>717</v>
      </c>
      <c r="C73" s="401" t="s">
        <v>718</v>
      </c>
      <c r="D73" s="399" t="s">
        <v>719</v>
      </c>
      <c r="E73" s="1210"/>
      <c r="F73" s="1197"/>
      <c r="G73" s="1198"/>
      <c r="H73" s="1213"/>
    </row>
    <row r="74" spans="1:8" ht="8.4499999999999993" customHeight="1" x14ac:dyDescent="0.15">
      <c r="A74" s="1207"/>
      <c r="B74" s="409"/>
      <c r="C74" s="401" t="s">
        <v>720</v>
      </c>
      <c r="D74" s="399"/>
      <c r="E74" s="1210"/>
      <c r="F74" s="1197"/>
      <c r="G74" s="1198"/>
      <c r="H74" s="1213"/>
    </row>
    <row r="75" spans="1:8" ht="8.4499999999999993" customHeight="1" x14ac:dyDescent="0.15">
      <c r="A75" s="1207"/>
      <c r="B75" s="409" t="s">
        <v>721</v>
      </c>
      <c r="C75" s="401" t="s">
        <v>722</v>
      </c>
      <c r="D75" s="399"/>
      <c r="E75" s="1210"/>
      <c r="F75" s="1197"/>
      <c r="G75" s="1198"/>
      <c r="H75" s="1213"/>
    </row>
    <row r="76" spans="1:8" ht="8.4499999999999993" customHeight="1" x14ac:dyDescent="0.15">
      <c r="A76" s="1207"/>
      <c r="B76" s="409" t="s">
        <v>698</v>
      </c>
      <c r="C76" s="401" t="s">
        <v>723</v>
      </c>
      <c r="D76" s="399" t="s">
        <v>724</v>
      </c>
      <c r="E76" s="1210"/>
      <c r="F76" s="1191" t="s">
        <v>725</v>
      </c>
      <c r="G76" s="1192"/>
      <c r="H76" s="1213"/>
    </row>
    <row r="77" spans="1:8" ht="8.4499999999999993" customHeight="1" x14ac:dyDescent="0.15">
      <c r="A77" s="1207"/>
      <c r="B77" s="409" t="s">
        <v>706</v>
      </c>
      <c r="C77" s="401" t="s">
        <v>726</v>
      </c>
      <c r="D77" s="399" t="s">
        <v>702</v>
      </c>
      <c r="E77" s="1210"/>
      <c r="F77" s="1197"/>
      <c r="G77" s="1198"/>
      <c r="H77" s="1213"/>
    </row>
    <row r="78" spans="1:8" ht="8.4499999999999993" customHeight="1" x14ac:dyDescent="0.15">
      <c r="A78" s="1207"/>
      <c r="B78" s="409"/>
      <c r="C78" s="401" t="s">
        <v>727</v>
      </c>
      <c r="D78" s="399" t="s">
        <v>664</v>
      </c>
      <c r="E78" s="1210"/>
      <c r="F78" s="1197"/>
      <c r="G78" s="1198"/>
      <c r="H78" s="1213"/>
    </row>
    <row r="79" spans="1:8" ht="8.4499999999999993" customHeight="1" x14ac:dyDescent="0.15">
      <c r="A79" s="1207"/>
      <c r="B79" s="409"/>
      <c r="C79" s="401"/>
      <c r="D79" s="399" t="s">
        <v>700</v>
      </c>
      <c r="E79" s="1210"/>
      <c r="F79" s="1197"/>
      <c r="G79" s="1198"/>
      <c r="H79" s="1213"/>
    </row>
    <row r="80" spans="1:8" ht="8.4499999999999993" customHeight="1" x14ac:dyDescent="0.15">
      <c r="A80" s="1207"/>
      <c r="B80" s="409" t="s">
        <v>728</v>
      </c>
      <c r="C80" s="401" t="s">
        <v>655</v>
      </c>
      <c r="D80" s="399" t="s">
        <v>729</v>
      </c>
      <c r="E80" s="1210"/>
      <c r="F80" s="1197"/>
      <c r="G80" s="1198"/>
      <c r="H80" s="1213"/>
    </row>
    <row r="81" spans="1:8" ht="8.4499999999999993" customHeight="1" x14ac:dyDescent="0.15">
      <c r="A81" s="1207"/>
      <c r="B81" s="409" t="s">
        <v>730</v>
      </c>
      <c r="C81" s="401" t="s">
        <v>731</v>
      </c>
      <c r="D81" s="399" t="s">
        <v>732</v>
      </c>
      <c r="E81" s="1210"/>
      <c r="F81" s="1197"/>
      <c r="G81" s="1198"/>
      <c r="H81" s="1213"/>
    </row>
    <row r="82" spans="1:8" ht="2.4500000000000002" customHeight="1" x14ac:dyDescent="0.15">
      <c r="A82" s="1208"/>
      <c r="B82" s="424"/>
      <c r="C82" s="406"/>
      <c r="D82" s="405"/>
      <c r="E82" s="1211"/>
      <c r="F82" s="1183"/>
      <c r="G82" s="1184"/>
      <c r="H82" s="1214"/>
    </row>
    <row r="83" spans="1:8" ht="2.4500000000000002" customHeight="1" x14ac:dyDescent="0.15">
      <c r="A83" s="1219" t="s">
        <v>733</v>
      </c>
      <c r="B83" s="423"/>
      <c r="C83" s="396"/>
      <c r="D83" s="395"/>
      <c r="E83" s="1209" t="s">
        <v>711</v>
      </c>
      <c r="F83" s="1187"/>
      <c r="G83" s="1188"/>
      <c r="H83" s="1212" t="s">
        <v>609</v>
      </c>
    </row>
    <row r="84" spans="1:8" ht="8.4499999999999993" customHeight="1" x14ac:dyDescent="0.15">
      <c r="A84" s="1220"/>
      <c r="B84" s="409" t="s">
        <v>629</v>
      </c>
      <c r="C84" s="401" t="s">
        <v>734</v>
      </c>
      <c r="D84" s="399" t="s">
        <v>640</v>
      </c>
      <c r="E84" s="1210"/>
      <c r="F84" s="1197"/>
      <c r="G84" s="1198"/>
      <c r="H84" s="1213"/>
    </row>
    <row r="85" spans="1:8" ht="8.4499999999999993" customHeight="1" x14ac:dyDescent="0.15">
      <c r="A85" s="1220"/>
      <c r="B85" s="409"/>
      <c r="C85" s="401"/>
      <c r="D85" s="399" t="s">
        <v>735</v>
      </c>
      <c r="E85" s="1210"/>
      <c r="F85" s="1191" t="s">
        <v>725</v>
      </c>
      <c r="G85" s="1192"/>
      <c r="H85" s="1213"/>
    </row>
    <row r="86" spans="1:8" ht="8.4499999999999993" customHeight="1" x14ac:dyDescent="0.15">
      <c r="A86" s="1220"/>
      <c r="B86" s="409"/>
      <c r="C86" s="401"/>
      <c r="D86" s="399"/>
      <c r="E86" s="1210"/>
      <c r="F86" s="1197"/>
      <c r="G86" s="1198"/>
      <c r="H86" s="1213"/>
    </row>
    <row r="87" spans="1:8" ht="8.4499999999999993" customHeight="1" x14ac:dyDescent="0.15">
      <c r="A87" s="1220"/>
      <c r="B87" s="409"/>
      <c r="C87" s="401"/>
      <c r="D87" s="399"/>
      <c r="E87" s="1210"/>
      <c r="F87" s="1197"/>
      <c r="G87" s="1198"/>
      <c r="H87" s="1213"/>
    </row>
    <row r="88" spans="1:8" ht="2.4500000000000002" customHeight="1" x14ac:dyDescent="0.15">
      <c r="A88" s="1221"/>
      <c r="B88" s="424"/>
      <c r="C88" s="406"/>
      <c r="D88" s="405"/>
      <c r="E88" s="1211"/>
      <c r="F88" s="1183"/>
      <c r="G88" s="1184"/>
      <c r="H88" s="1214"/>
    </row>
    <row r="89" spans="1:8" ht="8.4499999999999993" customHeight="1" x14ac:dyDescent="0.15">
      <c r="A89" s="434" t="s">
        <v>736</v>
      </c>
      <c r="B89" s="434"/>
      <c r="C89" s="434"/>
      <c r="D89" s="434"/>
      <c r="E89" s="434"/>
      <c r="F89" s="434"/>
      <c r="G89" s="434"/>
      <c r="H89" s="434"/>
    </row>
    <row r="90" spans="1:8" ht="8.4499999999999993" customHeight="1" x14ac:dyDescent="0.15">
      <c r="A90" s="331" t="s">
        <v>737</v>
      </c>
    </row>
    <row r="91" spans="1:8" ht="8.4499999999999993" customHeight="1" x14ac:dyDescent="0.15">
      <c r="D91" s="1203" t="s">
        <v>738</v>
      </c>
      <c r="E91" s="1203"/>
      <c r="F91" s="1203"/>
      <c r="G91" s="1203"/>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597</v>
      </c>
      <c r="B95" s="331" t="s">
        <v>739</v>
      </c>
      <c r="C95" s="387" t="s">
        <v>599</v>
      </c>
      <c r="E95" s="1222" t="s">
        <v>740</v>
      </c>
      <c r="F95" s="1222"/>
      <c r="G95" s="1222"/>
      <c r="H95" s="1222"/>
    </row>
    <row r="96" spans="1:8" ht="90" customHeight="1" x14ac:dyDescent="0.15">
      <c r="A96" s="390"/>
      <c r="B96" s="412" t="s">
        <v>741</v>
      </c>
      <c r="C96" s="390" t="s">
        <v>742</v>
      </c>
      <c r="D96" s="389" t="s">
        <v>743</v>
      </c>
      <c r="E96" s="392" t="s">
        <v>2079</v>
      </c>
      <c r="F96" s="1185" t="s">
        <v>744</v>
      </c>
      <c r="G96" s="1186"/>
      <c r="H96" s="394" t="s">
        <v>745</v>
      </c>
    </row>
    <row r="97" spans="1:8" ht="4.5" customHeight="1" x14ac:dyDescent="0.15">
      <c r="A97" s="1216" t="s">
        <v>746</v>
      </c>
      <c r="B97" s="414"/>
      <c r="C97" s="396"/>
      <c r="D97" s="395"/>
      <c r="E97" s="1209" t="s">
        <v>711</v>
      </c>
      <c r="F97" s="1187"/>
      <c r="G97" s="1188"/>
      <c r="H97" s="1212"/>
    </row>
    <row r="98" spans="1:8" ht="9" customHeight="1" x14ac:dyDescent="0.15">
      <c r="A98" s="1217"/>
      <c r="B98" s="416" t="s">
        <v>747</v>
      </c>
      <c r="C98" s="400" t="s">
        <v>748</v>
      </c>
      <c r="D98" s="399" t="s">
        <v>640</v>
      </c>
      <c r="E98" s="1218"/>
      <c r="F98" s="234"/>
      <c r="G98" s="436"/>
      <c r="H98" s="1213"/>
    </row>
    <row r="99" spans="1:8" ht="9" customHeight="1" x14ac:dyDescent="0.15">
      <c r="A99" s="1217"/>
      <c r="B99" s="416" t="s">
        <v>749</v>
      </c>
      <c r="C99" s="401" t="s">
        <v>750</v>
      </c>
      <c r="D99" s="399" t="s">
        <v>751</v>
      </c>
      <c r="E99" s="1218"/>
      <c r="F99" s="1189"/>
      <c r="G99" s="1190"/>
      <c r="H99" s="1213"/>
    </row>
    <row r="100" spans="1:8" ht="9" customHeight="1" x14ac:dyDescent="0.15">
      <c r="A100" s="1217"/>
      <c r="B100" s="416"/>
      <c r="C100" s="401" t="s">
        <v>752</v>
      </c>
      <c r="D100" s="399" t="s">
        <v>753</v>
      </c>
      <c r="E100" s="1218"/>
      <c r="F100" s="1191"/>
      <c r="G100" s="1192"/>
      <c r="H100" s="1213"/>
    </row>
    <row r="101" spans="1:8" ht="9" customHeight="1" x14ac:dyDescent="0.15">
      <c r="A101" s="1217"/>
      <c r="B101" s="416"/>
      <c r="C101" s="401" t="s">
        <v>754</v>
      </c>
      <c r="D101" s="399" t="s">
        <v>755</v>
      </c>
      <c r="E101" s="1218"/>
      <c r="F101" s="1189"/>
      <c r="G101" s="1190"/>
      <c r="H101" s="1213"/>
    </row>
    <row r="102" spans="1:8" ht="9" customHeight="1" x14ac:dyDescent="0.15">
      <c r="A102" s="1217"/>
      <c r="B102" s="416"/>
      <c r="C102" s="401"/>
      <c r="D102" s="399"/>
      <c r="E102" s="1218"/>
      <c r="F102" s="1189"/>
      <c r="G102" s="1190"/>
      <c r="H102" s="1213"/>
    </row>
    <row r="103" spans="1:8" ht="2.4500000000000002" customHeight="1" x14ac:dyDescent="0.15">
      <c r="A103" s="432"/>
      <c r="B103" s="421"/>
      <c r="C103" s="406"/>
      <c r="D103" s="405"/>
      <c r="E103" s="431"/>
      <c r="F103" s="1195"/>
      <c r="G103" s="1196"/>
      <c r="H103" s="437"/>
    </row>
    <row r="104" spans="1:8" ht="2.4500000000000002" customHeight="1" x14ac:dyDescent="0.15">
      <c r="A104" s="1223" t="s">
        <v>756</v>
      </c>
      <c r="B104" s="414"/>
      <c r="C104" s="396"/>
      <c r="D104" s="395"/>
      <c r="E104" s="1209" t="s">
        <v>711</v>
      </c>
      <c r="F104" s="1187"/>
      <c r="G104" s="1188"/>
      <c r="H104" s="1212" t="s">
        <v>609</v>
      </c>
    </row>
    <row r="105" spans="1:8" ht="9" customHeight="1" x14ac:dyDescent="0.15">
      <c r="A105" s="1182"/>
      <c r="B105" s="416"/>
      <c r="C105" s="400" t="s">
        <v>757</v>
      </c>
      <c r="D105" s="399"/>
      <c r="E105" s="1218"/>
      <c r="F105" s="1189"/>
      <c r="G105" s="1190"/>
      <c r="H105" s="1213"/>
    </row>
    <row r="106" spans="1:8" ht="9" customHeight="1" x14ac:dyDescent="0.15">
      <c r="A106" s="1182"/>
      <c r="B106" s="416"/>
      <c r="C106" s="400" t="s">
        <v>758</v>
      </c>
      <c r="D106" s="399"/>
      <c r="E106" s="1218"/>
      <c r="F106" s="1189"/>
      <c r="G106" s="1190"/>
      <c r="H106" s="1213"/>
    </row>
    <row r="107" spans="1:8" ht="9" customHeight="1" x14ac:dyDescent="0.15">
      <c r="A107" s="1182"/>
      <c r="B107" s="416"/>
      <c r="C107" s="400" t="s">
        <v>759</v>
      </c>
      <c r="D107" s="399"/>
      <c r="E107" s="1218"/>
      <c r="F107" s="1189"/>
      <c r="G107" s="1190"/>
      <c r="H107" s="1213"/>
    </row>
    <row r="108" spans="1:8" ht="9" customHeight="1" x14ac:dyDescent="0.15">
      <c r="A108" s="1182"/>
      <c r="B108" s="416"/>
      <c r="C108" s="400" t="s">
        <v>760</v>
      </c>
      <c r="D108" s="399" t="s">
        <v>761</v>
      </c>
      <c r="E108" s="1210"/>
      <c r="F108" s="1189"/>
      <c r="G108" s="1190"/>
      <c r="H108" s="1213"/>
    </row>
    <row r="109" spans="1:8" ht="9" customHeight="1" x14ac:dyDescent="0.15">
      <c r="A109" s="1182"/>
      <c r="B109" s="416" t="s">
        <v>762</v>
      </c>
      <c r="C109" s="400" t="s">
        <v>763</v>
      </c>
      <c r="D109" s="399" t="s">
        <v>764</v>
      </c>
      <c r="E109" s="1210"/>
      <c r="F109" s="1189"/>
      <c r="G109" s="1190"/>
      <c r="H109" s="1213"/>
    </row>
    <row r="110" spans="1:8" ht="9" customHeight="1" x14ac:dyDescent="0.15">
      <c r="A110" s="1182"/>
      <c r="B110" s="416"/>
      <c r="C110" s="400"/>
      <c r="D110" s="399" t="s">
        <v>724</v>
      </c>
      <c r="E110" s="1210"/>
      <c r="F110" s="1189"/>
      <c r="G110" s="1190"/>
      <c r="H110" s="1213"/>
    </row>
    <row r="111" spans="1:8" ht="9" customHeight="1" x14ac:dyDescent="0.15">
      <c r="A111" s="1182"/>
      <c r="B111" s="416" t="s">
        <v>747</v>
      </c>
      <c r="C111" s="400" t="s">
        <v>765</v>
      </c>
      <c r="D111" s="399" t="s">
        <v>766</v>
      </c>
      <c r="E111" s="1210"/>
      <c r="F111" s="1189"/>
      <c r="G111" s="1190"/>
      <c r="H111" s="1213"/>
    </row>
    <row r="112" spans="1:8" ht="9" customHeight="1" x14ac:dyDescent="0.15">
      <c r="A112" s="1182"/>
      <c r="B112" s="416"/>
      <c r="C112" s="400" t="s">
        <v>767</v>
      </c>
      <c r="D112" s="399"/>
      <c r="E112" s="1210"/>
      <c r="F112" s="1189"/>
      <c r="G112" s="1190"/>
      <c r="H112" s="1213"/>
    </row>
    <row r="113" spans="1:8" ht="9" customHeight="1" x14ac:dyDescent="0.15">
      <c r="A113" s="1182"/>
      <c r="B113" s="416" t="s">
        <v>768</v>
      </c>
      <c r="C113" s="400"/>
      <c r="D113" s="399"/>
      <c r="E113" s="1210"/>
      <c r="F113" s="1191" t="s">
        <v>634</v>
      </c>
      <c r="G113" s="1192"/>
      <c r="H113" s="1213"/>
    </row>
    <row r="114" spans="1:8" ht="9" customHeight="1" x14ac:dyDescent="0.15">
      <c r="A114" s="1182"/>
      <c r="B114" s="416"/>
      <c r="C114" s="400" t="s">
        <v>769</v>
      </c>
      <c r="D114" s="399"/>
      <c r="E114" s="1210"/>
      <c r="F114" s="1191" t="s">
        <v>770</v>
      </c>
      <c r="G114" s="1192"/>
      <c r="H114" s="1213"/>
    </row>
    <row r="115" spans="1:8" ht="9" customHeight="1" x14ac:dyDescent="0.15">
      <c r="A115" s="1182"/>
      <c r="B115" s="416" t="s">
        <v>771</v>
      </c>
      <c r="C115" s="400" t="s">
        <v>772</v>
      </c>
      <c r="D115" s="399"/>
      <c r="E115" s="1210"/>
      <c r="F115" s="1191" t="s">
        <v>773</v>
      </c>
      <c r="G115" s="1192"/>
      <c r="H115" s="1213"/>
    </row>
    <row r="116" spans="1:8" ht="9" customHeight="1" x14ac:dyDescent="0.15">
      <c r="A116" s="1182"/>
      <c r="B116" s="416"/>
      <c r="C116" s="400"/>
      <c r="D116" s="399"/>
      <c r="E116" s="1210"/>
      <c r="F116" s="1191" t="s">
        <v>774</v>
      </c>
      <c r="G116" s="1192"/>
      <c r="H116" s="1213"/>
    </row>
    <row r="117" spans="1:8" ht="9" customHeight="1" x14ac:dyDescent="0.15">
      <c r="A117" s="1182"/>
      <c r="B117" s="416" t="s">
        <v>775</v>
      </c>
      <c r="C117" s="400" t="s">
        <v>776</v>
      </c>
      <c r="D117" s="399"/>
      <c r="E117" s="1210"/>
      <c r="F117" s="1191" t="s">
        <v>777</v>
      </c>
      <c r="G117" s="1192"/>
      <c r="H117" s="1213"/>
    </row>
    <row r="118" spans="1:8" ht="9" customHeight="1" x14ac:dyDescent="0.15">
      <c r="A118" s="1182"/>
      <c r="B118" s="416"/>
      <c r="C118" s="400" t="s">
        <v>772</v>
      </c>
      <c r="D118" s="399"/>
      <c r="E118" s="1210"/>
      <c r="F118" s="1197"/>
      <c r="G118" s="1198"/>
      <c r="H118" s="1213"/>
    </row>
    <row r="119" spans="1:8" ht="9" customHeight="1" x14ac:dyDescent="0.15">
      <c r="A119" s="1182"/>
      <c r="B119" s="416" t="s">
        <v>778</v>
      </c>
      <c r="C119" s="401"/>
      <c r="D119" s="399"/>
      <c r="E119" s="1210"/>
      <c r="F119" s="1197"/>
      <c r="G119" s="1198"/>
      <c r="H119" s="1213"/>
    </row>
    <row r="120" spans="1:8" ht="9" customHeight="1" x14ac:dyDescent="0.15">
      <c r="A120" s="1182"/>
      <c r="B120" s="416"/>
      <c r="C120" s="401"/>
      <c r="D120" s="399"/>
      <c r="E120" s="1210"/>
      <c r="F120" s="1197"/>
      <c r="G120" s="1198"/>
      <c r="H120" s="1213"/>
    </row>
    <row r="121" spans="1:8" ht="9" customHeight="1" x14ac:dyDescent="0.15">
      <c r="A121" s="1182"/>
      <c r="B121" s="416" t="s">
        <v>779</v>
      </c>
      <c r="C121" s="401"/>
      <c r="D121" s="399"/>
      <c r="E121" s="1210"/>
      <c r="F121" s="1197"/>
      <c r="G121" s="1198"/>
      <c r="H121" s="1213"/>
    </row>
    <row r="122" spans="1:8" ht="9" customHeight="1" x14ac:dyDescent="0.15">
      <c r="A122" s="1182"/>
      <c r="B122" s="416"/>
      <c r="C122" s="401"/>
      <c r="D122" s="399"/>
      <c r="E122" s="1210"/>
      <c r="F122" s="1197"/>
      <c r="G122" s="1198"/>
      <c r="H122" s="1213"/>
    </row>
    <row r="123" spans="1:8" ht="9" customHeight="1" x14ac:dyDescent="0.15">
      <c r="A123" s="1182"/>
      <c r="B123" s="416" t="s">
        <v>780</v>
      </c>
      <c r="C123" s="401"/>
      <c r="D123" s="399"/>
      <c r="E123" s="1210"/>
      <c r="F123" s="1197"/>
      <c r="G123" s="1198"/>
      <c r="H123" s="1213"/>
    </row>
    <row r="124" spans="1:8" ht="2.4500000000000002" customHeight="1" x14ac:dyDescent="0.15">
      <c r="A124" s="432"/>
      <c r="B124" s="421"/>
      <c r="C124" s="406"/>
      <c r="D124" s="405"/>
      <c r="E124" s="1211"/>
      <c r="F124" s="1183"/>
      <c r="G124" s="1184"/>
      <c r="H124" s="1214"/>
    </row>
    <row r="125" spans="1:8" ht="2.4500000000000002" customHeight="1" x14ac:dyDescent="0.15">
      <c r="A125" s="1223" t="s">
        <v>781</v>
      </c>
      <c r="B125" s="414"/>
      <c r="C125" s="396"/>
      <c r="D125" s="395"/>
      <c r="E125" s="1224" t="s">
        <v>608</v>
      </c>
      <c r="F125" s="1228"/>
      <c r="G125" s="1229"/>
      <c r="H125" s="1212" t="s">
        <v>609</v>
      </c>
    </row>
    <row r="126" spans="1:8" ht="9" customHeight="1" x14ac:dyDescent="0.15">
      <c r="A126" s="1182"/>
      <c r="B126" s="416"/>
      <c r="C126" s="401" t="s">
        <v>782</v>
      </c>
      <c r="D126" s="399"/>
      <c r="E126" s="1225"/>
      <c r="F126" s="1193"/>
      <c r="G126" s="1194"/>
      <c r="H126" s="1213"/>
    </row>
    <row r="127" spans="1:8" ht="9" customHeight="1" x14ac:dyDescent="0.15">
      <c r="A127" s="1182"/>
      <c r="B127" s="416"/>
      <c r="C127" s="401" t="s">
        <v>783</v>
      </c>
      <c r="D127" s="399"/>
      <c r="E127" s="1225"/>
      <c r="F127" s="1193"/>
      <c r="G127" s="1194"/>
      <c r="H127" s="1213"/>
    </row>
    <row r="128" spans="1:8" ht="9" customHeight="1" x14ac:dyDescent="0.15">
      <c r="A128" s="1182"/>
      <c r="B128" s="416"/>
      <c r="C128" s="401"/>
      <c r="D128" s="399"/>
      <c r="E128" s="1225"/>
      <c r="F128" s="1193"/>
      <c r="G128" s="1194"/>
      <c r="H128" s="1213"/>
    </row>
    <row r="129" spans="1:8" ht="9" customHeight="1" x14ac:dyDescent="0.15">
      <c r="A129" s="1182"/>
      <c r="B129" s="416"/>
      <c r="C129" s="401"/>
      <c r="D129" s="399"/>
      <c r="E129" s="1225"/>
      <c r="F129" s="1191" t="s">
        <v>634</v>
      </c>
      <c r="G129" s="1192"/>
      <c r="H129" s="1213"/>
    </row>
    <row r="130" spans="1:8" ht="9" customHeight="1" x14ac:dyDescent="0.15">
      <c r="A130" s="1182"/>
      <c r="B130" s="416" t="s">
        <v>784</v>
      </c>
      <c r="C130" s="401" t="s">
        <v>785</v>
      </c>
      <c r="D130" s="399" t="s">
        <v>786</v>
      </c>
      <c r="E130" s="1226"/>
      <c r="F130" s="1191" t="s">
        <v>770</v>
      </c>
      <c r="G130" s="1192"/>
      <c r="H130" s="1213"/>
    </row>
    <row r="131" spans="1:8" ht="9" customHeight="1" x14ac:dyDescent="0.15">
      <c r="A131" s="1182"/>
      <c r="B131" s="416" t="s">
        <v>787</v>
      </c>
      <c r="C131" s="401"/>
      <c r="D131" s="399" t="s">
        <v>719</v>
      </c>
      <c r="E131" s="1226"/>
      <c r="F131" s="1191" t="s">
        <v>773</v>
      </c>
      <c r="G131" s="1192"/>
      <c r="H131" s="1213"/>
    </row>
    <row r="132" spans="1:8" ht="9" customHeight="1" x14ac:dyDescent="0.15">
      <c r="A132" s="1182"/>
      <c r="B132" s="416"/>
      <c r="C132" s="401"/>
      <c r="D132" s="399"/>
      <c r="E132" s="1226"/>
      <c r="F132" s="1201"/>
      <c r="G132" s="1202"/>
      <c r="H132" s="1213"/>
    </row>
    <row r="133" spans="1:8" ht="2.4500000000000002" customHeight="1" x14ac:dyDescent="0.15">
      <c r="A133" s="432"/>
      <c r="B133" s="421"/>
      <c r="C133" s="406"/>
      <c r="D133" s="405"/>
      <c r="E133" s="1227"/>
      <c r="F133" s="1199"/>
      <c r="G133" s="1200"/>
      <c r="H133" s="1214"/>
    </row>
    <row r="134" spans="1:8" ht="2.4500000000000002" customHeight="1" x14ac:dyDescent="0.15">
      <c r="A134" s="1223" t="s">
        <v>788</v>
      </c>
      <c r="B134" s="414"/>
      <c r="C134" s="396"/>
      <c r="D134" s="395"/>
      <c r="E134" s="1209" t="s">
        <v>711</v>
      </c>
      <c r="F134" s="1187"/>
      <c r="G134" s="1188"/>
      <c r="H134" s="1212" t="s">
        <v>789</v>
      </c>
    </row>
    <row r="135" spans="1:8" ht="9" customHeight="1" x14ac:dyDescent="0.15">
      <c r="A135" s="1182"/>
      <c r="B135" s="416"/>
      <c r="C135" s="400" t="s">
        <v>790</v>
      </c>
      <c r="D135" s="399"/>
      <c r="E135" s="1218"/>
      <c r="F135" s="1189"/>
      <c r="G135" s="1190"/>
      <c r="H135" s="1213"/>
    </row>
    <row r="136" spans="1:8" ht="9" customHeight="1" x14ac:dyDescent="0.15">
      <c r="A136" s="1182"/>
      <c r="B136" s="416"/>
      <c r="C136" s="400" t="s">
        <v>791</v>
      </c>
      <c r="D136" s="399"/>
      <c r="E136" s="1218"/>
      <c r="F136" s="1189"/>
      <c r="G136" s="1190"/>
      <c r="H136" s="1213"/>
    </row>
    <row r="137" spans="1:8" ht="9" customHeight="1" x14ac:dyDescent="0.15">
      <c r="A137" s="1182"/>
      <c r="B137" s="416"/>
      <c r="C137" s="400" t="s">
        <v>792</v>
      </c>
      <c r="D137" s="399"/>
      <c r="E137" s="1218"/>
      <c r="F137" s="1189"/>
      <c r="G137" s="1190"/>
      <c r="H137" s="1213"/>
    </row>
    <row r="138" spans="1:8" ht="9" customHeight="1" x14ac:dyDescent="0.15">
      <c r="A138" s="1182"/>
      <c r="B138" s="416"/>
      <c r="C138" s="400" t="s">
        <v>793</v>
      </c>
      <c r="D138" s="399"/>
      <c r="E138" s="1218"/>
      <c r="F138" s="1189"/>
      <c r="G138" s="1190"/>
      <c r="H138" s="1213"/>
    </row>
    <row r="139" spans="1:8" ht="9" customHeight="1" x14ac:dyDescent="0.15">
      <c r="A139" s="1182"/>
      <c r="B139" s="416"/>
      <c r="C139" s="400" t="s">
        <v>794</v>
      </c>
      <c r="D139" s="399"/>
      <c r="E139" s="1218"/>
      <c r="F139" s="1189"/>
      <c r="G139" s="1190"/>
      <c r="H139" s="1213"/>
    </row>
    <row r="140" spans="1:8" ht="9" customHeight="1" x14ac:dyDescent="0.15">
      <c r="A140" s="1182"/>
      <c r="B140" s="416"/>
      <c r="C140" s="400"/>
      <c r="D140" s="399"/>
      <c r="E140" s="1218"/>
      <c r="F140" s="1191" t="s">
        <v>634</v>
      </c>
      <c r="G140" s="1192"/>
      <c r="H140" s="1213"/>
    </row>
    <row r="141" spans="1:8" ht="9" customHeight="1" x14ac:dyDescent="0.15">
      <c r="A141" s="1182"/>
      <c r="B141" s="416" t="s">
        <v>795</v>
      </c>
      <c r="C141" s="401" t="s">
        <v>796</v>
      </c>
      <c r="D141" s="399" t="s">
        <v>786</v>
      </c>
      <c r="E141" s="1210"/>
      <c r="F141" s="1191" t="s">
        <v>770</v>
      </c>
      <c r="G141" s="1192"/>
      <c r="H141" s="1213"/>
    </row>
    <row r="142" spans="1:8" ht="9" customHeight="1" x14ac:dyDescent="0.15">
      <c r="A142" s="1182"/>
      <c r="B142" s="416" t="s">
        <v>797</v>
      </c>
      <c r="C142" s="401" t="s">
        <v>798</v>
      </c>
      <c r="D142" s="399" t="s">
        <v>799</v>
      </c>
      <c r="E142" s="1210"/>
      <c r="F142" s="1191" t="s">
        <v>800</v>
      </c>
      <c r="G142" s="1192"/>
      <c r="H142" s="1213"/>
    </row>
    <row r="143" spans="1:8" ht="9" customHeight="1" x14ac:dyDescent="0.15">
      <c r="A143" s="1182"/>
      <c r="B143" s="416"/>
      <c r="C143" s="401"/>
      <c r="D143" s="399" t="s">
        <v>801</v>
      </c>
      <c r="E143" s="1210"/>
      <c r="F143" s="1197"/>
      <c r="G143" s="1198"/>
      <c r="H143" s="1213"/>
    </row>
    <row r="144" spans="1:8" ht="2.4500000000000002" customHeight="1" x14ac:dyDescent="0.15">
      <c r="A144" s="432"/>
      <c r="B144" s="421"/>
      <c r="C144" s="406"/>
      <c r="D144" s="405"/>
      <c r="E144" s="1211"/>
      <c r="F144" s="1183"/>
      <c r="G144" s="1184"/>
      <c r="H144" s="1214"/>
    </row>
    <row r="145" spans="1:8" ht="2.4500000000000002" customHeight="1" x14ac:dyDescent="0.15">
      <c r="A145" s="1223" t="s">
        <v>802</v>
      </c>
      <c r="B145" s="414"/>
      <c r="C145" s="396"/>
      <c r="D145" s="395"/>
      <c r="E145" s="1230" t="s">
        <v>803</v>
      </c>
      <c r="F145" s="1228"/>
      <c r="G145" s="1229"/>
      <c r="H145" s="1212" t="s">
        <v>609</v>
      </c>
    </row>
    <row r="146" spans="1:8" ht="9" customHeight="1" x14ac:dyDescent="0.15">
      <c r="A146" s="1182"/>
      <c r="B146" s="416" t="s">
        <v>804</v>
      </c>
      <c r="C146" s="401" t="s">
        <v>805</v>
      </c>
      <c r="D146" s="409" t="s">
        <v>806</v>
      </c>
      <c r="E146" s="1231"/>
      <c r="F146" s="1193"/>
      <c r="G146" s="1194"/>
      <c r="H146" s="1213"/>
    </row>
    <row r="147" spans="1:8" ht="9" customHeight="1" x14ac:dyDescent="0.15">
      <c r="A147" s="1182"/>
      <c r="B147" s="416" t="s">
        <v>807</v>
      </c>
      <c r="C147" s="401" t="s">
        <v>808</v>
      </c>
      <c r="D147" s="409" t="s">
        <v>735</v>
      </c>
      <c r="E147" s="1231"/>
      <c r="F147" s="1193"/>
      <c r="G147" s="1194"/>
      <c r="H147" s="1213"/>
    </row>
    <row r="148" spans="1:8" ht="9" customHeight="1" x14ac:dyDescent="0.15">
      <c r="A148" s="1182"/>
      <c r="B148" s="416" t="s">
        <v>809</v>
      </c>
      <c r="C148" s="401" t="s">
        <v>810</v>
      </c>
      <c r="D148" s="399" t="s">
        <v>640</v>
      </c>
      <c r="E148" s="1231"/>
      <c r="F148" s="1193"/>
      <c r="G148" s="1194"/>
      <c r="H148" s="1213"/>
    </row>
    <row r="149" spans="1:8" ht="9" customHeight="1" x14ac:dyDescent="0.15">
      <c r="A149" s="1182"/>
      <c r="B149" s="416" t="s">
        <v>811</v>
      </c>
      <c r="C149" s="401" t="s">
        <v>812</v>
      </c>
      <c r="D149" s="409" t="s">
        <v>618</v>
      </c>
      <c r="E149" s="1231"/>
      <c r="F149" s="1193"/>
      <c r="G149" s="1194"/>
      <c r="H149" s="1213"/>
    </row>
    <row r="150" spans="1:8" ht="9" customHeight="1" x14ac:dyDescent="0.15">
      <c r="A150" s="1182"/>
      <c r="B150" s="416" t="s">
        <v>813</v>
      </c>
      <c r="C150" s="401" t="s">
        <v>814</v>
      </c>
      <c r="D150" s="409" t="s">
        <v>815</v>
      </c>
      <c r="E150" s="1231"/>
      <c r="F150" s="1193"/>
      <c r="G150" s="1194"/>
      <c r="H150" s="1213"/>
    </row>
    <row r="151" spans="1:8" ht="9" customHeight="1" x14ac:dyDescent="0.15">
      <c r="A151" s="1182"/>
      <c r="B151" s="416" t="s">
        <v>816</v>
      </c>
      <c r="C151" s="401"/>
      <c r="D151" s="409" t="s">
        <v>817</v>
      </c>
      <c r="E151" s="1231"/>
      <c r="F151" s="1193"/>
      <c r="G151" s="1194"/>
      <c r="H151" s="1213"/>
    </row>
    <row r="152" spans="1:8" ht="9" customHeight="1" x14ac:dyDescent="0.15">
      <c r="A152" s="1182"/>
      <c r="B152" s="416" t="s">
        <v>818</v>
      </c>
      <c r="C152" s="401" t="s">
        <v>819</v>
      </c>
      <c r="D152" s="409"/>
      <c r="E152" s="1231"/>
      <c r="F152" s="1193"/>
      <c r="G152" s="1194"/>
      <c r="H152" s="1213"/>
    </row>
    <row r="153" spans="1:8" ht="9" customHeight="1" x14ac:dyDescent="0.15">
      <c r="A153" s="1182"/>
      <c r="B153" s="416" t="s">
        <v>820</v>
      </c>
      <c r="C153" s="401" t="s">
        <v>821</v>
      </c>
      <c r="D153" s="409"/>
      <c r="E153" s="1231"/>
      <c r="F153" s="1193"/>
      <c r="G153" s="1194"/>
      <c r="H153" s="1213"/>
    </row>
    <row r="154" spans="1:8" ht="9" customHeight="1" x14ac:dyDescent="0.15">
      <c r="A154" s="1182"/>
      <c r="B154" s="416" t="s">
        <v>822</v>
      </c>
      <c r="C154" s="401" t="s">
        <v>823</v>
      </c>
      <c r="D154" s="399" t="s">
        <v>764</v>
      </c>
      <c r="E154" s="1231"/>
      <c r="F154" s="1191" t="s">
        <v>634</v>
      </c>
      <c r="G154" s="1192"/>
      <c r="H154" s="1213"/>
    </row>
    <row r="155" spans="1:8" ht="9" customHeight="1" x14ac:dyDescent="0.15">
      <c r="A155" s="1182"/>
      <c r="B155" s="416" t="s">
        <v>824</v>
      </c>
      <c r="C155" s="401" t="s">
        <v>825</v>
      </c>
      <c r="D155" s="409" t="s">
        <v>826</v>
      </c>
      <c r="E155" s="1231"/>
      <c r="F155" s="1191" t="s">
        <v>827</v>
      </c>
      <c r="G155" s="1192"/>
      <c r="H155" s="1213"/>
    </row>
    <row r="156" spans="1:8" ht="9" customHeight="1" x14ac:dyDescent="0.15">
      <c r="A156" s="1182"/>
      <c r="B156" s="416"/>
      <c r="C156" s="401" t="s">
        <v>828</v>
      </c>
      <c r="D156" s="399" t="s">
        <v>829</v>
      </c>
      <c r="E156" s="1231"/>
      <c r="F156" s="1191" t="s">
        <v>830</v>
      </c>
      <c r="G156" s="1192"/>
      <c r="H156" s="1213"/>
    </row>
    <row r="157" spans="1:8" ht="9" customHeight="1" x14ac:dyDescent="0.15">
      <c r="A157" s="1182"/>
      <c r="B157" s="416"/>
      <c r="C157" s="401" t="s">
        <v>831</v>
      </c>
      <c r="D157" s="399" t="s">
        <v>832</v>
      </c>
      <c r="E157" s="1231"/>
      <c r="F157" s="1191" t="s">
        <v>833</v>
      </c>
      <c r="G157" s="1192"/>
      <c r="H157" s="1213"/>
    </row>
    <row r="158" spans="1:8" ht="9" customHeight="1" x14ac:dyDescent="0.15">
      <c r="A158" s="1182"/>
      <c r="B158" s="416"/>
      <c r="C158" s="401" t="s">
        <v>834</v>
      </c>
      <c r="D158" s="399" t="s">
        <v>835</v>
      </c>
      <c r="E158" s="1231"/>
      <c r="F158" s="1193"/>
      <c r="G158" s="1194"/>
      <c r="H158" s="1213"/>
    </row>
    <row r="159" spans="1:8" ht="9" customHeight="1" x14ac:dyDescent="0.15">
      <c r="A159" s="1182"/>
      <c r="B159" s="416"/>
      <c r="C159" s="401"/>
      <c r="D159" s="399" t="s">
        <v>719</v>
      </c>
      <c r="E159" s="1231"/>
      <c r="F159" s="1193"/>
      <c r="G159" s="1194"/>
      <c r="H159" s="1213"/>
    </row>
    <row r="160" spans="1:8" ht="9" customHeight="1" x14ac:dyDescent="0.15">
      <c r="A160" s="1182"/>
      <c r="B160" s="416"/>
      <c r="C160" s="401"/>
      <c r="D160" s="399"/>
      <c r="E160" s="1231"/>
      <c r="F160" s="1193"/>
      <c r="G160" s="1194"/>
      <c r="H160" s="1213"/>
    </row>
    <row r="161" spans="1:11" ht="9" customHeight="1" x14ac:dyDescent="0.15">
      <c r="A161" s="1182"/>
      <c r="B161" s="416"/>
      <c r="C161" s="401"/>
      <c r="D161" s="399"/>
      <c r="E161" s="1231"/>
      <c r="F161" s="1193"/>
      <c r="G161" s="1194"/>
      <c r="H161" s="1213"/>
    </row>
    <row r="162" spans="1:11" ht="9" customHeight="1" x14ac:dyDescent="0.15">
      <c r="A162" s="1182"/>
      <c r="B162" s="416"/>
      <c r="C162" s="401"/>
      <c r="D162" s="399"/>
      <c r="E162" s="1231"/>
      <c r="F162" s="1193"/>
      <c r="G162" s="1194"/>
      <c r="H162" s="1213"/>
    </row>
    <row r="163" spans="1:11" ht="9" customHeight="1" x14ac:dyDescent="0.15">
      <c r="A163" s="1182"/>
      <c r="B163" s="416" t="s">
        <v>836</v>
      </c>
      <c r="C163" s="401"/>
      <c r="D163" s="399"/>
      <c r="E163" s="1231"/>
      <c r="F163" s="1193"/>
      <c r="G163" s="1194"/>
      <c r="H163" s="1213"/>
    </row>
    <row r="164" spans="1:11" ht="9" customHeight="1" x14ac:dyDescent="0.15">
      <c r="A164" s="1182"/>
      <c r="B164" s="416" t="s">
        <v>837</v>
      </c>
      <c r="C164" s="401" t="s">
        <v>838</v>
      </c>
      <c r="D164" s="399" t="s">
        <v>724</v>
      </c>
      <c r="E164" s="1231"/>
      <c r="F164" s="1193"/>
      <c r="G164" s="1194"/>
      <c r="H164" s="1213"/>
    </row>
    <row r="165" spans="1:11" ht="9" customHeight="1" x14ac:dyDescent="0.15">
      <c r="A165" s="1182"/>
      <c r="B165" s="416" t="s">
        <v>839</v>
      </c>
      <c r="C165" s="401"/>
      <c r="D165" s="399"/>
      <c r="E165" s="1231"/>
      <c r="F165" s="1193"/>
      <c r="G165" s="1194"/>
      <c r="H165" s="1213"/>
    </row>
    <row r="166" spans="1:11" ht="9" customHeight="1" x14ac:dyDescent="0.15">
      <c r="A166" s="1182"/>
      <c r="B166" s="416" t="s">
        <v>840</v>
      </c>
      <c r="C166" s="401"/>
      <c r="D166" s="399"/>
      <c r="E166" s="1231"/>
      <c r="F166" s="1193"/>
      <c r="G166" s="1194"/>
      <c r="H166" s="1213"/>
    </row>
    <row r="167" spans="1:11" ht="9" customHeight="1" x14ac:dyDescent="0.15">
      <c r="A167" s="1182"/>
      <c r="B167" s="416" t="s">
        <v>841</v>
      </c>
      <c r="C167" s="401"/>
      <c r="D167" s="399"/>
      <c r="E167" s="1231"/>
      <c r="F167" s="1193"/>
      <c r="G167" s="1194"/>
      <c r="H167" s="1213"/>
    </row>
    <row r="168" spans="1:11" ht="2.4500000000000002" customHeight="1" x14ac:dyDescent="0.15">
      <c r="A168" s="432"/>
      <c r="B168" s="421"/>
      <c r="C168" s="406"/>
      <c r="D168" s="399"/>
      <c r="E168" s="1232"/>
      <c r="F168" s="1233"/>
      <c r="G168" s="1234"/>
      <c r="H168" s="1214"/>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523</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82" t="s">
        <v>842</v>
      </c>
      <c r="B172" s="416"/>
      <c r="C172" s="409"/>
      <c r="D172" s="409"/>
      <c r="E172" s="409"/>
      <c r="F172" s="409"/>
      <c r="G172" s="409"/>
      <c r="H172" s="399"/>
      <c r="K172" s="371"/>
    </row>
    <row r="173" spans="1:11" ht="9" customHeight="1" x14ac:dyDescent="0.15">
      <c r="A173" s="1182"/>
      <c r="B173" s="416"/>
      <c r="C173" s="409"/>
      <c r="D173" s="409"/>
      <c r="E173" s="409"/>
      <c r="F173" s="409"/>
      <c r="G173" s="409"/>
      <c r="H173" s="399"/>
      <c r="K173" s="371"/>
    </row>
    <row r="174" spans="1:11" ht="9" customHeight="1" x14ac:dyDescent="0.15">
      <c r="A174" s="1182"/>
      <c r="B174" s="416"/>
      <c r="C174" s="409"/>
      <c r="D174" s="409"/>
      <c r="E174" s="409"/>
      <c r="F174" s="409"/>
      <c r="G174" s="409"/>
      <c r="H174" s="399"/>
      <c r="K174" s="371"/>
    </row>
    <row r="175" spans="1:11" ht="9" customHeight="1" x14ac:dyDescent="0.15">
      <c r="A175" s="1182"/>
      <c r="B175" s="416"/>
      <c r="C175" s="409"/>
      <c r="D175" s="409"/>
      <c r="E175" s="409"/>
      <c r="F175" s="409"/>
      <c r="G175" s="409"/>
      <c r="H175" s="399"/>
      <c r="K175" s="371"/>
    </row>
    <row r="176" spans="1:11" ht="9" customHeight="1" x14ac:dyDescent="0.15">
      <c r="A176" s="1182"/>
      <c r="B176" s="416"/>
      <c r="C176" s="409"/>
      <c r="D176" s="409"/>
      <c r="E176" s="409"/>
      <c r="F176" s="409"/>
      <c r="G176" s="409"/>
      <c r="H176" s="399"/>
    </row>
    <row r="177" spans="1:8" ht="9" customHeight="1" x14ac:dyDescent="0.15">
      <c r="A177" s="1182"/>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843</v>
      </c>
    </row>
    <row r="182" spans="1:8" ht="9" customHeight="1" x14ac:dyDescent="0.15">
      <c r="A182" s="331" t="s">
        <v>737</v>
      </c>
    </row>
    <row r="183" spans="1:8" ht="9" customHeight="1" x14ac:dyDescent="0.15">
      <c r="E183" s="1203" t="s">
        <v>738</v>
      </c>
      <c r="F183" s="1203"/>
      <c r="G183" s="1203"/>
      <c r="H183" s="1203"/>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597</v>
      </c>
      <c r="B1" s="331" t="s">
        <v>845</v>
      </c>
      <c r="C1" s="387" t="s">
        <v>599</v>
      </c>
      <c r="G1" s="1203" t="s">
        <v>846</v>
      </c>
      <c r="H1" s="1203"/>
    </row>
    <row r="2" spans="1:8" ht="9" customHeight="1" x14ac:dyDescent="0.15"/>
    <row r="3" spans="1:8" ht="90" customHeight="1" x14ac:dyDescent="0.15">
      <c r="A3" s="388"/>
      <c r="B3" s="389" t="s">
        <v>601</v>
      </c>
      <c r="C3" s="393" t="s">
        <v>602</v>
      </c>
      <c r="D3" s="389" t="s">
        <v>603</v>
      </c>
      <c r="E3" s="392" t="s">
        <v>604</v>
      </c>
      <c r="F3" s="1185" t="s">
        <v>605</v>
      </c>
      <c r="G3" s="1186"/>
      <c r="H3" s="413" t="s">
        <v>606</v>
      </c>
    </row>
    <row r="4" spans="1:8" ht="4.5" customHeight="1" x14ac:dyDescent="0.15">
      <c r="A4" s="1206" t="s">
        <v>607</v>
      </c>
      <c r="B4" s="395"/>
      <c r="C4" s="395"/>
      <c r="D4" s="395"/>
      <c r="E4" s="1209" t="s">
        <v>608</v>
      </c>
      <c r="F4" s="1187"/>
      <c r="G4" s="1188"/>
      <c r="H4" s="1212" t="s">
        <v>609</v>
      </c>
    </row>
    <row r="5" spans="1:8" ht="9" customHeight="1" x14ac:dyDescent="0.15">
      <c r="A5" s="1243"/>
      <c r="B5" s="399" t="s">
        <v>610</v>
      </c>
      <c r="C5" s="403" t="s">
        <v>611</v>
      </c>
      <c r="D5" s="399" t="s">
        <v>612</v>
      </c>
      <c r="E5" s="1245"/>
      <c r="F5" s="1235"/>
      <c r="G5" s="1236"/>
      <c r="H5" s="1213"/>
    </row>
    <row r="6" spans="1:8" ht="9" customHeight="1" x14ac:dyDescent="0.15">
      <c r="A6" s="1243"/>
      <c r="B6" s="399"/>
      <c r="C6" s="403" t="s">
        <v>613</v>
      </c>
      <c r="D6" s="399" t="s">
        <v>614</v>
      </c>
      <c r="E6" s="1245"/>
      <c r="F6" s="1191" t="s">
        <v>615</v>
      </c>
      <c r="G6" s="1192"/>
      <c r="H6" s="1213"/>
    </row>
    <row r="7" spans="1:8" ht="9" customHeight="1" x14ac:dyDescent="0.15">
      <c r="A7" s="1243"/>
      <c r="B7" s="399" t="s">
        <v>616</v>
      </c>
      <c r="C7" s="403" t="s">
        <v>617</v>
      </c>
      <c r="D7" s="399" t="s">
        <v>618</v>
      </c>
      <c r="E7" s="1245"/>
      <c r="F7" s="1191" t="s">
        <v>619</v>
      </c>
      <c r="G7" s="1192"/>
      <c r="H7" s="1213"/>
    </row>
    <row r="8" spans="1:8" ht="9" customHeight="1" x14ac:dyDescent="0.15">
      <c r="A8" s="1243"/>
      <c r="B8" s="399" t="s">
        <v>620</v>
      </c>
      <c r="C8" s="403" t="s">
        <v>621</v>
      </c>
      <c r="D8" s="399" t="s">
        <v>622</v>
      </c>
      <c r="E8" s="1245"/>
      <c r="F8" s="1235"/>
      <c r="G8" s="1236"/>
      <c r="H8" s="1213"/>
    </row>
    <row r="9" spans="1:8" ht="9" customHeight="1" x14ac:dyDescent="0.15">
      <c r="A9" s="1243"/>
      <c r="B9" s="399" t="s">
        <v>623</v>
      </c>
      <c r="C9" s="403" t="s">
        <v>624</v>
      </c>
      <c r="D9" s="399" t="s">
        <v>847</v>
      </c>
      <c r="E9" s="1245"/>
      <c r="F9" s="1235"/>
      <c r="G9" s="1236"/>
      <c r="H9" s="1213"/>
    </row>
    <row r="10" spans="1:8" ht="4.5" customHeight="1" x14ac:dyDescent="0.15">
      <c r="A10" s="1244"/>
      <c r="B10" s="405"/>
      <c r="C10" s="405"/>
      <c r="D10" s="405"/>
      <c r="E10" s="1246"/>
      <c r="F10" s="1237"/>
      <c r="G10" s="1238"/>
      <c r="H10" s="1214"/>
    </row>
    <row r="11" spans="1:8" ht="4.5" customHeight="1" x14ac:dyDescent="0.15">
      <c r="A11" s="1215" t="s">
        <v>626</v>
      </c>
      <c r="B11" s="395"/>
      <c r="C11" s="395"/>
      <c r="D11" s="395"/>
      <c r="E11" s="1209" t="s">
        <v>608</v>
      </c>
      <c r="F11" s="1187"/>
      <c r="G11" s="1188"/>
      <c r="H11" s="1212" t="s">
        <v>609</v>
      </c>
    </row>
    <row r="12" spans="1:8" ht="9" customHeight="1" x14ac:dyDescent="0.15">
      <c r="A12" s="1243"/>
      <c r="B12" s="399" t="s">
        <v>627</v>
      </c>
      <c r="C12" s="399" t="s">
        <v>628</v>
      </c>
      <c r="D12" s="399" t="s">
        <v>633</v>
      </c>
      <c r="E12" s="1245"/>
      <c r="F12" s="1235"/>
      <c r="G12" s="1236"/>
      <c r="H12" s="1213"/>
    </row>
    <row r="13" spans="1:8" ht="9" customHeight="1" x14ac:dyDescent="0.15">
      <c r="A13" s="1243"/>
      <c r="B13" s="399" t="s">
        <v>629</v>
      </c>
      <c r="C13" s="399" t="s">
        <v>630</v>
      </c>
      <c r="D13" s="399" t="s">
        <v>848</v>
      </c>
      <c r="E13" s="1245"/>
      <c r="F13" s="1235"/>
      <c r="G13" s="1236"/>
      <c r="H13" s="1213"/>
    </row>
    <row r="14" spans="1:8" ht="9" customHeight="1" x14ac:dyDescent="0.15">
      <c r="A14" s="1243"/>
      <c r="B14" s="399" t="s">
        <v>849</v>
      </c>
      <c r="C14" s="399" t="s">
        <v>850</v>
      </c>
      <c r="D14" s="399" t="s">
        <v>640</v>
      </c>
      <c r="E14" s="1245"/>
      <c r="F14" s="1235"/>
      <c r="G14" s="1236"/>
      <c r="H14" s="1213"/>
    </row>
    <row r="15" spans="1:8" ht="9" customHeight="1" x14ac:dyDescent="0.15">
      <c r="A15" s="1243"/>
      <c r="B15" s="399" t="s">
        <v>631</v>
      </c>
      <c r="C15" s="399"/>
      <c r="D15" s="399" t="s">
        <v>643</v>
      </c>
      <c r="E15" s="1245"/>
      <c r="F15" s="1235"/>
      <c r="G15" s="1236"/>
      <c r="H15" s="1213"/>
    </row>
    <row r="16" spans="1:8" ht="9" customHeight="1" x14ac:dyDescent="0.15">
      <c r="A16" s="1243"/>
      <c r="B16" s="399"/>
      <c r="C16" s="399"/>
      <c r="D16" s="399"/>
      <c r="E16" s="1245"/>
      <c r="F16" s="1235"/>
      <c r="G16" s="1236"/>
      <c r="H16" s="1213"/>
    </row>
    <row r="17" spans="1:8" ht="9" customHeight="1" x14ac:dyDescent="0.15">
      <c r="A17" s="1243"/>
      <c r="B17" s="399" t="s">
        <v>851</v>
      </c>
      <c r="C17" s="399" t="s">
        <v>852</v>
      </c>
      <c r="D17" s="399"/>
      <c r="E17" s="1245"/>
      <c r="F17" s="1191" t="s">
        <v>853</v>
      </c>
      <c r="G17" s="1192"/>
      <c r="H17" s="1213"/>
    </row>
    <row r="18" spans="1:8" ht="9" customHeight="1" x14ac:dyDescent="0.15">
      <c r="A18" s="1243"/>
      <c r="B18" s="399" t="s">
        <v>635</v>
      </c>
      <c r="C18" s="399" t="s">
        <v>636</v>
      </c>
      <c r="D18" s="399"/>
      <c r="E18" s="1245"/>
      <c r="F18" s="1191" t="s">
        <v>619</v>
      </c>
      <c r="G18" s="1192"/>
      <c r="H18" s="1213"/>
    </row>
    <row r="19" spans="1:8" ht="9" customHeight="1" x14ac:dyDescent="0.15">
      <c r="A19" s="1243"/>
      <c r="B19" s="399"/>
      <c r="C19" s="399"/>
      <c r="D19" s="399"/>
      <c r="E19" s="1245"/>
      <c r="F19" s="1191" t="s">
        <v>634</v>
      </c>
      <c r="G19" s="1192"/>
      <c r="H19" s="1213"/>
    </row>
    <row r="20" spans="1:8" ht="15" customHeight="1" x14ac:dyDescent="0.15">
      <c r="A20" s="1243"/>
      <c r="B20" s="399"/>
      <c r="C20" s="399"/>
      <c r="D20" s="399"/>
      <c r="E20" s="1245"/>
      <c r="F20" s="1191" t="s">
        <v>638</v>
      </c>
      <c r="G20" s="1192"/>
      <c r="H20" s="1213"/>
    </row>
    <row r="21" spans="1:8" ht="9" customHeight="1" x14ac:dyDescent="0.15">
      <c r="A21" s="1243"/>
      <c r="B21" s="399"/>
      <c r="C21" s="399"/>
      <c r="D21" s="399"/>
      <c r="E21" s="1245"/>
      <c r="F21" s="1191" t="s">
        <v>854</v>
      </c>
      <c r="G21" s="1192"/>
      <c r="H21" s="1213"/>
    </row>
    <row r="22" spans="1:8" ht="9" customHeight="1" x14ac:dyDescent="0.15">
      <c r="A22" s="1243"/>
      <c r="B22" s="399"/>
      <c r="C22" s="399" t="s">
        <v>639</v>
      </c>
      <c r="D22" s="399"/>
      <c r="E22" s="1245"/>
      <c r="F22" s="1235"/>
      <c r="G22" s="1236"/>
      <c r="H22" s="1213"/>
    </row>
    <row r="23" spans="1:8" ht="9" customHeight="1" x14ac:dyDescent="0.15">
      <c r="A23" s="1243"/>
      <c r="B23" s="399"/>
      <c r="C23" s="399" t="s">
        <v>648</v>
      </c>
      <c r="D23" s="399"/>
      <c r="E23" s="1245"/>
      <c r="F23" s="1235"/>
      <c r="G23" s="1236"/>
      <c r="H23" s="1213"/>
    </row>
    <row r="24" spans="1:8" ht="15" customHeight="1" x14ac:dyDescent="0.15">
      <c r="A24" s="1243"/>
      <c r="B24" s="399"/>
      <c r="C24" s="399" t="s">
        <v>650</v>
      </c>
      <c r="D24" s="399"/>
      <c r="E24" s="1245"/>
      <c r="F24" s="1235"/>
      <c r="G24" s="1236"/>
      <c r="H24" s="1213"/>
    </row>
    <row r="25" spans="1:8" ht="9" customHeight="1" x14ac:dyDescent="0.15">
      <c r="A25" s="1243"/>
      <c r="B25" s="399"/>
      <c r="C25" s="399"/>
      <c r="D25" s="399"/>
      <c r="E25" s="1245"/>
      <c r="F25" s="1235"/>
      <c r="G25" s="1236"/>
      <c r="H25" s="1213"/>
    </row>
    <row r="26" spans="1:8" ht="9" customHeight="1" x14ac:dyDescent="0.15">
      <c r="A26" s="1243"/>
      <c r="B26" s="399"/>
      <c r="C26" s="399"/>
      <c r="D26" s="399"/>
      <c r="E26" s="1245"/>
      <c r="F26" s="1235"/>
      <c r="G26" s="1236"/>
      <c r="H26" s="1213"/>
    </row>
    <row r="27" spans="1:8" ht="9" customHeight="1" x14ac:dyDescent="0.15">
      <c r="A27" s="1243"/>
      <c r="B27" s="399"/>
      <c r="C27" s="399"/>
      <c r="D27" s="399"/>
      <c r="E27" s="1245"/>
      <c r="F27" s="1235"/>
      <c r="G27" s="1236"/>
      <c r="H27" s="1213"/>
    </row>
    <row r="28" spans="1:8" ht="15" customHeight="1" x14ac:dyDescent="0.15">
      <c r="A28" s="1243"/>
      <c r="B28" s="399"/>
      <c r="C28" s="399"/>
      <c r="D28" s="399"/>
      <c r="E28" s="1245"/>
      <c r="F28" s="1235"/>
      <c r="G28" s="1236"/>
      <c r="H28" s="1213"/>
    </row>
    <row r="29" spans="1:8" ht="9" customHeight="1" x14ac:dyDescent="0.15">
      <c r="A29" s="1243"/>
      <c r="B29" s="399"/>
      <c r="C29" s="399"/>
      <c r="D29" s="399"/>
      <c r="E29" s="1245"/>
      <c r="F29" s="1235"/>
      <c r="G29" s="1236"/>
      <c r="H29" s="1213"/>
    </row>
    <row r="30" spans="1:8" ht="9" customHeight="1" x14ac:dyDescent="0.15">
      <c r="A30" s="1243"/>
      <c r="B30" s="399"/>
      <c r="C30" s="399"/>
      <c r="D30" s="399"/>
      <c r="E30" s="1245"/>
      <c r="F30" s="1235"/>
      <c r="G30" s="1236"/>
      <c r="H30" s="1213"/>
    </row>
    <row r="31" spans="1:8" ht="4.5" customHeight="1" x14ac:dyDescent="0.15">
      <c r="A31" s="1244"/>
      <c r="B31" s="405"/>
      <c r="C31" s="405"/>
      <c r="D31" s="405"/>
      <c r="E31" s="1246"/>
      <c r="F31" s="1237"/>
      <c r="G31" s="1238"/>
      <c r="H31" s="1214"/>
    </row>
    <row r="32" spans="1:8" ht="4.5" customHeight="1" x14ac:dyDescent="0.15">
      <c r="A32" s="1248" t="s">
        <v>653</v>
      </c>
      <c r="B32" s="395"/>
      <c r="C32" s="395"/>
      <c r="D32" s="395"/>
      <c r="E32" s="1250" t="s">
        <v>608</v>
      </c>
      <c r="F32" s="1187"/>
      <c r="G32" s="1188"/>
      <c r="H32" s="1212" t="s">
        <v>609</v>
      </c>
    </row>
    <row r="33" spans="1:8" ht="9" customHeight="1" x14ac:dyDescent="0.15">
      <c r="A33" s="1249"/>
      <c r="B33" s="399" t="s">
        <v>654</v>
      </c>
      <c r="C33" s="399" t="s">
        <v>655</v>
      </c>
      <c r="D33" s="399" t="s">
        <v>633</v>
      </c>
      <c r="E33" s="1251"/>
      <c r="F33" s="1189"/>
      <c r="G33" s="1190"/>
      <c r="H33" s="1213"/>
    </row>
    <row r="34" spans="1:8" ht="9" customHeight="1" x14ac:dyDescent="0.15">
      <c r="A34" s="1249"/>
      <c r="B34" s="399"/>
      <c r="C34" s="399" t="s">
        <v>656</v>
      </c>
      <c r="D34" s="399" t="s">
        <v>637</v>
      </c>
      <c r="E34" s="1251"/>
      <c r="F34" s="1189"/>
      <c r="G34" s="1190"/>
      <c r="H34" s="1213"/>
    </row>
    <row r="35" spans="1:8" ht="9" customHeight="1" x14ac:dyDescent="0.15">
      <c r="A35" s="1249"/>
      <c r="B35" s="399" t="s">
        <v>657</v>
      </c>
      <c r="C35" s="399" t="s">
        <v>658</v>
      </c>
      <c r="D35" s="399" t="s">
        <v>659</v>
      </c>
      <c r="E35" s="1251"/>
      <c r="F35" s="1189"/>
      <c r="G35" s="1190"/>
      <c r="H35" s="1213"/>
    </row>
    <row r="36" spans="1:8" ht="9" customHeight="1" x14ac:dyDescent="0.15">
      <c r="A36" s="1249"/>
      <c r="B36" s="399"/>
      <c r="C36" s="399" t="s">
        <v>855</v>
      </c>
      <c r="D36" s="399"/>
      <c r="E36" s="1251"/>
      <c r="F36" s="1189"/>
      <c r="G36" s="1190"/>
      <c r="H36" s="1213"/>
    </row>
    <row r="37" spans="1:8" ht="9" customHeight="1" x14ac:dyDescent="0.15">
      <c r="A37" s="1249"/>
      <c r="B37" s="399"/>
      <c r="C37" s="399" t="s">
        <v>661</v>
      </c>
      <c r="D37" s="399"/>
      <c r="E37" s="1251"/>
      <c r="F37" s="1189"/>
      <c r="G37" s="1190"/>
      <c r="H37" s="1213"/>
    </row>
    <row r="38" spans="1:8" ht="9" customHeight="1" x14ac:dyDescent="0.15">
      <c r="A38" s="1249"/>
      <c r="B38" s="403" t="s">
        <v>849</v>
      </c>
      <c r="C38" s="399" t="s">
        <v>636</v>
      </c>
      <c r="D38" s="399" t="s">
        <v>640</v>
      </c>
      <c r="E38" s="1251"/>
      <c r="F38" s="1189"/>
      <c r="G38" s="1190"/>
      <c r="H38" s="1213"/>
    </row>
    <row r="39" spans="1:8" ht="9" customHeight="1" x14ac:dyDescent="0.15">
      <c r="A39" s="1249"/>
      <c r="B39" s="403" t="s">
        <v>856</v>
      </c>
      <c r="C39" s="399" t="s">
        <v>857</v>
      </c>
      <c r="D39" s="399" t="s">
        <v>669</v>
      </c>
      <c r="E39" s="1251"/>
      <c r="F39" s="1189"/>
      <c r="G39" s="1190"/>
      <c r="H39" s="1213"/>
    </row>
    <row r="40" spans="1:8" ht="9" customHeight="1" x14ac:dyDescent="0.15">
      <c r="A40" s="1249"/>
      <c r="B40" s="403" t="s">
        <v>858</v>
      </c>
      <c r="C40" s="399" t="s">
        <v>675</v>
      </c>
      <c r="D40" s="399" t="s">
        <v>671</v>
      </c>
      <c r="E40" s="1251"/>
      <c r="F40" s="1189"/>
      <c r="G40" s="1190"/>
      <c r="H40" s="1213"/>
    </row>
    <row r="41" spans="1:8" ht="9" customHeight="1" x14ac:dyDescent="0.15">
      <c r="A41" s="1249"/>
      <c r="B41" s="403" t="s">
        <v>859</v>
      </c>
      <c r="C41" s="399" t="s">
        <v>678</v>
      </c>
      <c r="D41" s="399" t="s">
        <v>860</v>
      </c>
      <c r="E41" s="1251"/>
      <c r="F41" s="1191" t="s">
        <v>853</v>
      </c>
      <c r="G41" s="1192"/>
      <c r="H41" s="1213"/>
    </row>
    <row r="42" spans="1:8" ht="9" customHeight="1" x14ac:dyDescent="0.15">
      <c r="A42" s="1249"/>
      <c r="B42" s="403"/>
      <c r="C42" s="399" t="s">
        <v>679</v>
      </c>
      <c r="D42" s="399" t="s">
        <v>861</v>
      </c>
      <c r="E42" s="1251"/>
      <c r="F42" s="1191" t="s">
        <v>644</v>
      </c>
      <c r="G42" s="1192"/>
      <c r="H42" s="1213"/>
    </row>
    <row r="43" spans="1:8" ht="9" customHeight="1" x14ac:dyDescent="0.15">
      <c r="A43" s="1249"/>
      <c r="B43" s="403"/>
      <c r="C43" s="399" t="s">
        <v>680</v>
      </c>
      <c r="D43" s="399" t="s">
        <v>862</v>
      </c>
      <c r="E43" s="1251"/>
      <c r="F43" s="1191" t="s">
        <v>634</v>
      </c>
      <c r="G43" s="1192"/>
      <c r="H43" s="1213"/>
    </row>
    <row r="44" spans="1:8" ht="15" customHeight="1" x14ac:dyDescent="0.15">
      <c r="A44" s="1249"/>
      <c r="B44" s="403"/>
      <c r="C44" s="425" t="s">
        <v>682</v>
      </c>
      <c r="D44" s="399"/>
      <c r="E44" s="1251"/>
      <c r="F44" s="1191" t="s">
        <v>638</v>
      </c>
      <c r="G44" s="1192"/>
      <c r="H44" s="1213"/>
    </row>
    <row r="45" spans="1:8" ht="9" customHeight="1" x14ac:dyDescent="0.15">
      <c r="A45" s="1249"/>
      <c r="B45" s="403"/>
      <c r="C45" s="425" t="s">
        <v>684</v>
      </c>
      <c r="D45" s="399"/>
      <c r="E45" s="1251"/>
      <c r="F45" s="1191"/>
      <c r="G45" s="1192"/>
      <c r="H45" s="1213"/>
    </row>
    <row r="46" spans="1:8" ht="9" customHeight="1" x14ac:dyDescent="0.15">
      <c r="A46" s="1249"/>
      <c r="B46" s="403"/>
      <c r="C46" s="425" t="s">
        <v>863</v>
      </c>
      <c r="D46" s="399"/>
      <c r="E46" s="1251"/>
      <c r="F46" s="1191" t="s">
        <v>864</v>
      </c>
      <c r="G46" s="1192"/>
      <c r="H46" s="1213"/>
    </row>
    <row r="47" spans="1:8" ht="9" customHeight="1" x14ac:dyDescent="0.15">
      <c r="A47" s="1249"/>
      <c r="B47" s="403"/>
      <c r="C47" s="425" t="s">
        <v>652</v>
      </c>
      <c r="D47" s="399"/>
      <c r="E47" s="1251"/>
      <c r="F47" s="1191" t="s">
        <v>683</v>
      </c>
      <c r="G47" s="1192"/>
      <c r="H47" s="1213"/>
    </row>
    <row r="48" spans="1:8" ht="9" customHeight="1" x14ac:dyDescent="0.15">
      <c r="A48" s="1249"/>
      <c r="B48" s="403"/>
      <c r="C48" s="399" t="s">
        <v>686</v>
      </c>
      <c r="D48" s="399"/>
      <c r="E48" s="1251"/>
      <c r="F48" s="1191"/>
      <c r="G48" s="1192"/>
      <c r="H48" s="1213"/>
    </row>
    <row r="49" spans="1:8" ht="9" customHeight="1" x14ac:dyDescent="0.15">
      <c r="A49" s="1249"/>
      <c r="B49" s="403" t="s">
        <v>865</v>
      </c>
      <c r="C49" s="399" t="s">
        <v>866</v>
      </c>
      <c r="D49" s="399"/>
      <c r="E49" s="1251"/>
      <c r="F49" s="1191"/>
      <c r="G49" s="1192"/>
      <c r="H49" s="1213"/>
    </row>
    <row r="50" spans="1:8" ht="9" customHeight="1" x14ac:dyDescent="0.15">
      <c r="A50" s="1249"/>
      <c r="B50" s="403"/>
      <c r="C50" s="399" t="s">
        <v>867</v>
      </c>
      <c r="D50" s="399"/>
      <c r="E50" s="1251"/>
      <c r="F50" s="1191"/>
      <c r="G50" s="1192"/>
      <c r="H50" s="1213"/>
    </row>
    <row r="51" spans="1:8" ht="9" customHeight="1" x14ac:dyDescent="0.15">
      <c r="A51" s="1249"/>
      <c r="B51" s="403"/>
      <c r="C51" s="399" t="s">
        <v>868</v>
      </c>
      <c r="D51" s="399"/>
      <c r="E51" s="1251"/>
      <c r="F51" s="1191"/>
      <c r="G51" s="1192"/>
      <c r="H51" s="1213"/>
    </row>
    <row r="52" spans="1:8" ht="15" customHeight="1" x14ac:dyDescent="0.15">
      <c r="A52" s="1249"/>
      <c r="B52" s="403"/>
      <c r="C52" s="425" t="s">
        <v>682</v>
      </c>
      <c r="D52" s="399"/>
      <c r="E52" s="1251"/>
      <c r="F52" s="1191"/>
      <c r="G52" s="1192"/>
      <c r="H52" s="1213"/>
    </row>
    <row r="53" spans="1:8" ht="9" customHeight="1" x14ac:dyDescent="0.15">
      <c r="A53" s="1249"/>
      <c r="B53" s="403"/>
      <c r="C53" s="425" t="s">
        <v>869</v>
      </c>
      <c r="D53" s="399"/>
      <c r="E53" s="1251"/>
      <c r="F53" s="1191" t="s">
        <v>870</v>
      </c>
      <c r="G53" s="1192"/>
      <c r="H53" s="1213"/>
    </row>
    <row r="54" spans="1:8" ht="9" customHeight="1" x14ac:dyDescent="0.15">
      <c r="A54" s="1249"/>
      <c r="B54" s="403"/>
      <c r="C54" s="425" t="s">
        <v>863</v>
      </c>
      <c r="D54" s="399"/>
      <c r="E54" s="1251"/>
      <c r="F54" s="1191" t="s">
        <v>871</v>
      </c>
      <c r="G54" s="1192"/>
      <c r="H54" s="1213"/>
    </row>
    <row r="55" spans="1:8" ht="9" customHeight="1" x14ac:dyDescent="0.15">
      <c r="A55" s="1249"/>
      <c r="B55" s="403"/>
      <c r="C55" s="425" t="s">
        <v>652</v>
      </c>
      <c r="D55" s="399"/>
      <c r="E55" s="1251"/>
      <c r="F55" s="1189"/>
      <c r="G55" s="1190"/>
      <c r="H55" s="1213"/>
    </row>
    <row r="56" spans="1:8" ht="9" customHeight="1" x14ac:dyDescent="0.15">
      <c r="A56" s="1249"/>
      <c r="B56" s="403" t="s">
        <v>872</v>
      </c>
      <c r="C56" s="399" t="s">
        <v>873</v>
      </c>
      <c r="D56" s="409"/>
      <c r="E56" s="1251"/>
      <c r="F56" s="1189"/>
      <c r="G56" s="1190"/>
      <c r="H56" s="1213"/>
    </row>
    <row r="57" spans="1:8" ht="9" customHeight="1" x14ac:dyDescent="0.15">
      <c r="A57" s="1249"/>
      <c r="B57" s="403" t="s">
        <v>874</v>
      </c>
      <c r="C57" s="399" t="s">
        <v>875</v>
      </c>
      <c r="D57" s="409"/>
      <c r="E57" s="1251"/>
      <c r="F57" s="1189"/>
      <c r="G57" s="1190"/>
      <c r="H57" s="1213"/>
    </row>
    <row r="58" spans="1:8" ht="4.5" customHeight="1" x14ac:dyDescent="0.15">
      <c r="A58" s="404"/>
      <c r="B58" s="405"/>
      <c r="C58" s="405"/>
      <c r="D58" s="405"/>
      <c r="E58" s="407"/>
      <c r="F58" s="1237"/>
      <c r="G58" s="1238"/>
      <c r="H58" s="407"/>
    </row>
    <row r="59" spans="1:8" ht="4.5" customHeight="1" x14ac:dyDescent="0.15">
      <c r="A59" s="1215" t="s">
        <v>710</v>
      </c>
      <c r="B59" s="396"/>
      <c r="C59" s="395"/>
      <c r="D59" s="395"/>
      <c r="E59" s="1209" t="s">
        <v>608</v>
      </c>
      <c r="F59" s="1187"/>
      <c r="G59" s="1188"/>
      <c r="H59" s="1212" t="s">
        <v>609</v>
      </c>
    </row>
    <row r="60" spans="1:8" ht="9" customHeight="1" x14ac:dyDescent="0.15">
      <c r="A60" s="1243"/>
      <c r="B60" s="401" t="s">
        <v>712</v>
      </c>
      <c r="C60" s="399" t="s">
        <v>655</v>
      </c>
      <c r="D60" s="399" t="s">
        <v>633</v>
      </c>
      <c r="E60" s="1245"/>
      <c r="F60" s="1235"/>
      <c r="G60" s="1236"/>
      <c r="H60" s="1213"/>
    </row>
    <row r="61" spans="1:8" ht="9" customHeight="1" x14ac:dyDescent="0.15">
      <c r="A61" s="1243"/>
      <c r="B61" s="401" t="s">
        <v>657</v>
      </c>
      <c r="C61" s="399" t="s">
        <v>713</v>
      </c>
      <c r="D61" s="399" t="s">
        <v>659</v>
      </c>
      <c r="E61" s="1245"/>
      <c r="F61" s="1235"/>
      <c r="G61" s="1236"/>
      <c r="H61" s="1213"/>
    </row>
    <row r="62" spans="1:8" ht="9" customHeight="1" x14ac:dyDescent="0.15">
      <c r="A62" s="1243"/>
      <c r="B62" s="401"/>
      <c r="C62" s="399" t="s">
        <v>714</v>
      </c>
      <c r="D62" s="409" t="s">
        <v>664</v>
      </c>
      <c r="E62" s="1245"/>
      <c r="F62" s="1191" t="s">
        <v>853</v>
      </c>
      <c r="G62" s="1192"/>
      <c r="H62" s="1213"/>
    </row>
    <row r="63" spans="1:8" ht="9" customHeight="1" x14ac:dyDescent="0.15">
      <c r="A63" s="1243"/>
      <c r="B63" s="401" t="s">
        <v>662</v>
      </c>
      <c r="C63" s="399" t="s">
        <v>716</v>
      </c>
      <c r="D63" s="399" t="s">
        <v>876</v>
      </c>
      <c r="E63" s="1245"/>
      <c r="F63" s="1191" t="s">
        <v>725</v>
      </c>
      <c r="G63" s="1192"/>
      <c r="H63" s="1213"/>
    </row>
    <row r="64" spans="1:8" ht="9" customHeight="1" x14ac:dyDescent="0.15">
      <c r="A64" s="1243"/>
      <c r="B64" s="401" t="s">
        <v>715</v>
      </c>
      <c r="C64" s="399" t="s">
        <v>877</v>
      </c>
      <c r="D64" s="399" t="s">
        <v>637</v>
      </c>
      <c r="E64" s="1245"/>
      <c r="F64" s="1191" t="s">
        <v>878</v>
      </c>
      <c r="G64" s="1192"/>
      <c r="H64" s="1213"/>
    </row>
    <row r="65" spans="1:8" ht="9" customHeight="1" x14ac:dyDescent="0.15">
      <c r="A65" s="1243"/>
      <c r="B65" s="401" t="s">
        <v>879</v>
      </c>
      <c r="C65" s="399"/>
      <c r="D65" s="399" t="s">
        <v>719</v>
      </c>
      <c r="E65" s="1245"/>
      <c r="F65" s="1191" t="s">
        <v>880</v>
      </c>
      <c r="G65" s="1192"/>
      <c r="H65" s="1213"/>
    </row>
    <row r="66" spans="1:8" ht="9" customHeight="1" x14ac:dyDescent="0.15">
      <c r="A66" s="1243"/>
      <c r="B66" s="401" t="s">
        <v>881</v>
      </c>
      <c r="C66" s="399" t="s">
        <v>882</v>
      </c>
      <c r="D66" s="399" t="s">
        <v>724</v>
      </c>
      <c r="E66" s="1245"/>
      <c r="F66" s="1191" t="s">
        <v>883</v>
      </c>
      <c r="G66" s="1192"/>
      <c r="H66" s="1213"/>
    </row>
    <row r="67" spans="1:8" ht="9" customHeight="1" x14ac:dyDescent="0.15">
      <c r="A67" s="1243"/>
      <c r="B67" s="401"/>
      <c r="C67" s="399" t="s">
        <v>884</v>
      </c>
      <c r="D67" s="399" t="s">
        <v>729</v>
      </c>
      <c r="E67" s="1245"/>
      <c r="F67" s="1235"/>
      <c r="G67" s="1236"/>
      <c r="H67" s="1213"/>
    </row>
    <row r="68" spans="1:8" ht="4.5" customHeight="1" x14ac:dyDescent="0.15">
      <c r="A68" s="1244"/>
      <c r="B68" s="406"/>
      <c r="C68" s="405"/>
      <c r="D68" s="405"/>
      <c r="E68" s="1246"/>
      <c r="F68" s="1237"/>
      <c r="G68" s="1238"/>
      <c r="H68" s="1214"/>
    </row>
    <row r="69" spans="1:8" ht="4.5" customHeight="1" x14ac:dyDescent="0.15">
      <c r="A69" s="1215" t="s">
        <v>733</v>
      </c>
      <c r="B69" s="395"/>
      <c r="C69" s="395"/>
      <c r="D69" s="395"/>
      <c r="E69" s="1209" t="s">
        <v>608</v>
      </c>
      <c r="F69" s="1187"/>
      <c r="G69" s="1188"/>
      <c r="H69" s="1212" t="s">
        <v>609</v>
      </c>
    </row>
    <row r="70" spans="1:8" ht="9" customHeight="1" x14ac:dyDescent="0.15">
      <c r="A70" s="1243"/>
      <c r="B70" s="399" t="s">
        <v>885</v>
      </c>
      <c r="C70" s="399" t="s">
        <v>886</v>
      </c>
      <c r="D70" s="399" t="s">
        <v>735</v>
      </c>
      <c r="E70" s="1245"/>
      <c r="F70" s="1189" t="s">
        <v>725</v>
      </c>
      <c r="G70" s="1190"/>
      <c r="H70" s="1213"/>
    </row>
    <row r="71" spans="1:8" ht="9" customHeight="1" x14ac:dyDescent="0.15">
      <c r="A71" s="1243"/>
      <c r="B71" s="399"/>
      <c r="C71" s="399"/>
      <c r="D71" s="409" t="s">
        <v>640</v>
      </c>
      <c r="E71" s="1245"/>
      <c r="F71" s="1235"/>
      <c r="G71" s="1236"/>
      <c r="H71" s="1213"/>
    </row>
    <row r="72" spans="1:8" ht="9" customHeight="1" x14ac:dyDescent="0.15">
      <c r="A72" s="1243"/>
      <c r="B72" s="399"/>
      <c r="C72" s="399"/>
      <c r="D72" s="399"/>
      <c r="E72" s="1245"/>
      <c r="F72" s="1235"/>
      <c r="G72" s="1236"/>
      <c r="H72" s="1213"/>
    </row>
    <row r="73" spans="1:8" ht="9" customHeight="1" x14ac:dyDescent="0.15">
      <c r="A73" s="1243"/>
      <c r="B73" s="399"/>
      <c r="C73" s="399"/>
      <c r="D73" s="399"/>
      <c r="E73" s="1245"/>
      <c r="F73" s="1235"/>
      <c r="G73" s="1236"/>
      <c r="H73" s="1213"/>
    </row>
    <row r="74" spans="1:8" ht="9" customHeight="1" x14ac:dyDescent="0.15">
      <c r="A74" s="1243"/>
      <c r="B74" s="399"/>
      <c r="C74" s="399"/>
      <c r="D74" s="399"/>
      <c r="E74" s="1245"/>
      <c r="F74" s="1235"/>
      <c r="G74" s="1236"/>
      <c r="H74" s="1213"/>
    </row>
    <row r="75" spans="1:8" ht="4.5" customHeight="1" x14ac:dyDescent="0.15">
      <c r="A75" s="1244"/>
      <c r="B75" s="405"/>
      <c r="C75" s="405"/>
      <c r="D75" s="405"/>
      <c r="E75" s="1246"/>
      <c r="F75" s="1237"/>
      <c r="G75" s="1238"/>
      <c r="H75" s="1214"/>
    </row>
    <row r="76" spans="1:8" ht="9" customHeight="1" x14ac:dyDescent="0.15"/>
    <row r="77" spans="1:8" ht="9" customHeight="1" x14ac:dyDescent="0.15">
      <c r="A77" s="331" t="s">
        <v>887</v>
      </c>
    </row>
    <row r="78" spans="1:8" ht="9" customHeight="1" x14ac:dyDescent="0.15">
      <c r="A78" s="331" t="s">
        <v>888</v>
      </c>
    </row>
    <row r="79" spans="1:8" ht="9" customHeight="1" x14ac:dyDescent="0.15">
      <c r="E79" s="1203" t="s">
        <v>738</v>
      </c>
      <c r="F79" s="1203"/>
      <c r="G79" s="1203"/>
      <c r="H79" s="1203"/>
    </row>
    <row r="80" spans="1:8" ht="9" customHeight="1" x14ac:dyDescent="0.15"/>
    <row r="81" spans="1:8" ht="9" customHeight="1" x14ac:dyDescent="0.15"/>
    <row r="82" spans="1:8" ht="9" customHeight="1" x14ac:dyDescent="0.15"/>
    <row r="83" spans="1:8" ht="12" customHeight="1" x14ac:dyDescent="0.15">
      <c r="A83" s="331" t="s">
        <v>597</v>
      </c>
      <c r="B83" s="331" t="s">
        <v>739</v>
      </c>
      <c r="C83" s="387" t="s">
        <v>599</v>
      </c>
      <c r="E83" s="1247" t="s">
        <v>740</v>
      </c>
      <c r="F83" s="1247"/>
      <c r="G83" s="1247"/>
      <c r="H83" s="1247"/>
    </row>
    <row r="84" spans="1:8" ht="90" customHeight="1" x14ac:dyDescent="0.15">
      <c r="A84" s="390"/>
      <c r="B84" s="389" t="s">
        <v>601</v>
      </c>
      <c r="C84" s="393" t="s">
        <v>602</v>
      </c>
      <c r="D84" s="389" t="s">
        <v>603</v>
      </c>
      <c r="E84" s="392" t="s">
        <v>2078</v>
      </c>
      <c r="F84" s="1185" t="s">
        <v>605</v>
      </c>
      <c r="G84" s="1186"/>
      <c r="H84" s="413" t="s">
        <v>606</v>
      </c>
    </row>
    <row r="85" spans="1:8" ht="2.4500000000000002" customHeight="1" x14ac:dyDescent="0.15">
      <c r="A85" s="1216" t="s">
        <v>889</v>
      </c>
      <c r="B85" s="396"/>
      <c r="C85" s="395"/>
      <c r="D85" s="395"/>
      <c r="E85" s="1209"/>
      <c r="F85" s="1187"/>
      <c r="G85" s="1188"/>
      <c r="H85" s="1212"/>
    </row>
    <row r="86" spans="1:8" ht="9" customHeight="1" x14ac:dyDescent="0.15">
      <c r="A86" s="1217"/>
      <c r="B86" s="400" t="s">
        <v>747</v>
      </c>
      <c r="C86" s="403" t="s">
        <v>748</v>
      </c>
      <c r="D86" s="403" t="s">
        <v>640</v>
      </c>
      <c r="E86" s="1218"/>
      <c r="F86" s="234"/>
      <c r="G86" s="403"/>
      <c r="H86" s="1213"/>
    </row>
    <row r="87" spans="1:8" ht="9" customHeight="1" x14ac:dyDescent="0.15">
      <c r="A87" s="1217"/>
      <c r="B87" s="400" t="s">
        <v>749</v>
      </c>
      <c r="C87" s="403" t="s">
        <v>750</v>
      </c>
      <c r="D87" s="403" t="s">
        <v>751</v>
      </c>
      <c r="E87" s="1218"/>
      <c r="F87" s="1191"/>
      <c r="G87" s="1192"/>
      <c r="H87" s="1213"/>
    </row>
    <row r="88" spans="1:8" ht="9" customHeight="1" x14ac:dyDescent="0.15">
      <c r="A88" s="1217"/>
      <c r="B88" s="400"/>
      <c r="C88" s="403" t="s">
        <v>752</v>
      </c>
      <c r="D88" s="403" t="s">
        <v>753</v>
      </c>
      <c r="E88" s="1218"/>
      <c r="F88" s="1191"/>
      <c r="G88" s="1192"/>
      <c r="H88" s="1213"/>
    </row>
    <row r="89" spans="1:8" ht="9" customHeight="1" x14ac:dyDescent="0.15">
      <c r="A89" s="1217"/>
      <c r="B89" s="400"/>
      <c r="C89" s="403" t="s">
        <v>754</v>
      </c>
      <c r="D89" s="403" t="s">
        <v>755</v>
      </c>
      <c r="E89" s="1218"/>
      <c r="F89" s="1191"/>
      <c r="G89" s="1192"/>
      <c r="H89" s="1213"/>
    </row>
    <row r="90" spans="1:8" ht="2.4500000000000002" customHeight="1" x14ac:dyDescent="0.15">
      <c r="A90" s="1217"/>
      <c r="B90" s="400"/>
      <c r="C90" s="399"/>
      <c r="D90" s="403"/>
      <c r="E90" s="1218"/>
      <c r="F90" s="1195"/>
      <c r="G90" s="1196"/>
      <c r="H90" s="1214"/>
    </row>
    <row r="91" spans="1:8" ht="2.4500000000000002" customHeight="1" x14ac:dyDescent="0.15">
      <c r="A91" s="1223" t="s">
        <v>756</v>
      </c>
      <c r="B91" s="426"/>
      <c r="C91" s="395"/>
      <c r="D91" s="427"/>
      <c r="E91" s="1224" t="s">
        <v>608</v>
      </c>
      <c r="F91" s="1187"/>
      <c r="G91" s="1188"/>
      <c r="H91" s="1212" t="s">
        <v>609</v>
      </c>
    </row>
    <row r="92" spans="1:8" ht="9" customHeight="1" x14ac:dyDescent="0.15">
      <c r="A92" s="1182"/>
      <c r="B92" s="400"/>
      <c r="C92" s="403" t="s">
        <v>757</v>
      </c>
      <c r="D92" s="403"/>
      <c r="E92" s="1225"/>
      <c r="F92" s="1189"/>
      <c r="G92" s="1190"/>
      <c r="H92" s="1213"/>
    </row>
    <row r="93" spans="1:8" ht="9" customHeight="1" x14ac:dyDescent="0.15">
      <c r="A93" s="1182"/>
      <c r="B93" s="400"/>
      <c r="C93" s="403" t="s">
        <v>758</v>
      </c>
      <c r="D93" s="403"/>
      <c r="E93" s="1225"/>
      <c r="F93" s="1189"/>
      <c r="G93" s="1190"/>
      <c r="H93" s="1213"/>
    </row>
    <row r="94" spans="1:8" ht="9" customHeight="1" x14ac:dyDescent="0.15">
      <c r="A94" s="1182"/>
      <c r="B94" s="400"/>
      <c r="C94" s="403" t="s">
        <v>759</v>
      </c>
      <c r="D94" s="403"/>
      <c r="E94" s="1225"/>
      <c r="F94" s="1189"/>
      <c r="G94" s="1190"/>
      <c r="H94" s="1213"/>
    </row>
    <row r="95" spans="1:8" ht="9" customHeight="1" x14ac:dyDescent="0.15">
      <c r="A95" s="1182"/>
      <c r="B95" s="400"/>
      <c r="C95" s="403" t="s">
        <v>760</v>
      </c>
      <c r="D95" s="403" t="s">
        <v>761</v>
      </c>
      <c r="E95" s="1241"/>
      <c r="F95" s="1189"/>
      <c r="G95" s="1190"/>
      <c r="H95" s="1213"/>
    </row>
    <row r="96" spans="1:8" ht="9" customHeight="1" x14ac:dyDescent="0.15">
      <c r="A96" s="1182"/>
      <c r="B96" s="400" t="s">
        <v>762</v>
      </c>
      <c r="C96" s="403" t="s">
        <v>763</v>
      </c>
      <c r="D96" s="403" t="s">
        <v>764</v>
      </c>
      <c r="E96" s="1241"/>
      <c r="F96" s="1189"/>
      <c r="G96" s="1190"/>
      <c r="H96" s="1213"/>
    </row>
    <row r="97" spans="1:8" ht="9" customHeight="1" x14ac:dyDescent="0.15">
      <c r="A97" s="1182"/>
      <c r="B97" s="400"/>
      <c r="C97" s="403"/>
      <c r="D97" s="403" t="s">
        <v>724</v>
      </c>
      <c r="E97" s="1241"/>
      <c r="F97" s="1189"/>
      <c r="G97" s="1190"/>
      <c r="H97" s="1213"/>
    </row>
    <row r="98" spans="1:8" ht="9" customHeight="1" x14ac:dyDescent="0.15">
      <c r="A98" s="1182"/>
      <c r="B98" s="400" t="s">
        <v>747</v>
      </c>
      <c r="C98" s="403" t="s">
        <v>765</v>
      </c>
      <c r="D98" s="403" t="s">
        <v>766</v>
      </c>
      <c r="E98" s="1241"/>
      <c r="F98" s="1189"/>
      <c r="G98" s="1190"/>
      <c r="H98" s="1213"/>
    </row>
    <row r="99" spans="1:8" ht="9" customHeight="1" x14ac:dyDescent="0.15">
      <c r="A99" s="1182"/>
      <c r="B99" s="400"/>
      <c r="C99" s="403" t="s">
        <v>767</v>
      </c>
      <c r="D99" s="403"/>
      <c r="E99" s="1241"/>
      <c r="F99" s="1189"/>
      <c r="G99" s="1190"/>
      <c r="H99" s="1213"/>
    </row>
    <row r="100" spans="1:8" ht="9" customHeight="1" x14ac:dyDescent="0.15">
      <c r="A100" s="1182"/>
      <c r="B100" s="400" t="s">
        <v>768</v>
      </c>
      <c r="C100" s="403"/>
      <c r="D100" s="403"/>
      <c r="E100" s="1241"/>
      <c r="F100" s="1191" t="s">
        <v>634</v>
      </c>
      <c r="G100" s="1192"/>
      <c r="H100" s="1213"/>
    </row>
    <row r="101" spans="1:8" ht="9" customHeight="1" x14ac:dyDescent="0.15">
      <c r="A101" s="1182"/>
      <c r="B101" s="400"/>
      <c r="C101" s="403" t="s">
        <v>769</v>
      </c>
      <c r="D101" s="403"/>
      <c r="E101" s="1241"/>
      <c r="F101" s="1191" t="s">
        <v>770</v>
      </c>
      <c r="G101" s="1192"/>
      <c r="H101" s="1213"/>
    </row>
    <row r="102" spans="1:8" ht="9" customHeight="1" x14ac:dyDescent="0.15">
      <c r="A102" s="1182"/>
      <c r="B102" s="400" t="s">
        <v>771</v>
      </c>
      <c r="C102" s="403" t="s">
        <v>772</v>
      </c>
      <c r="D102" s="403"/>
      <c r="E102" s="1241"/>
      <c r="F102" s="1191" t="s">
        <v>644</v>
      </c>
      <c r="G102" s="1192"/>
      <c r="H102" s="1213"/>
    </row>
    <row r="103" spans="1:8" ht="9" customHeight="1" x14ac:dyDescent="0.15">
      <c r="A103" s="1182"/>
      <c r="B103" s="400"/>
      <c r="C103" s="403"/>
      <c r="D103" s="403"/>
      <c r="E103" s="1241"/>
      <c r="F103" s="1191" t="s">
        <v>774</v>
      </c>
      <c r="G103" s="1192"/>
      <c r="H103" s="1213"/>
    </row>
    <row r="104" spans="1:8" ht="9" customHeight="1" x14ac:dyDescent="0.15">
      <c r="A104" s="1182"/>
      <c r="B104" s="400" t="s">
        <v>775</v>
      </c>
      <c r="C104" s="403" t="s">
        <v>776</v>
      </c>
      <c r="D104" s="403"/>
      <c r="E104" s="1241"/>
      <c r="F104" s="1191" t="s">
        <v>777</v>
      </c>
      <c r="G104" s="1192"/>
      <c r="H104" s="1213"/>
    </row>
    <row r="105" spans="1:8" ht="9" customHeight="1" x14ac:dyDescent="0.15">
      <c r="A105" s="1182"/>
      <c r="B105" s="400"/>
      <c r="C105" s="403" t="s">
        <v>772</v>
      </c>
      <c r="D105" s="403"/>
      <c r="E105" s="1241"/>
      <c r="F105" s="1235"/>
      <c r="G105" s="1236"/>
      <c r="H105" s="1213"/>
    </row>
    <row r="106" spans="1:8" ht="9" customHeight="1" x14ac:dyDescent="0.15">
      <c r="A106" s="1182"/>
      <c r="B106" s="400" t="s">
        <v>778</v>
      </c>
      <c r="C106" s="399"/>
      <c r="D106" s="403"/>
      <c r="E106" s="1241"/>
      <c r="F106" s="1235"/>
      <c r="G106" s="1236"/>
      <c r="H106" s="1213"/>
    </row>
    <row r="107" spans="1:8" ht="9" customHeight="1" x14ac:dyDescent="0.15">
      <c r="A107" s="1182"/>
      <c r="B107" s="400"/>
      <c r="C107" s="399"/>
      <c r="D107" s="403"/>
      <c r="E107" s="1241"/>
      <c r="F107" s="1235"/>
      <c r="G107" s="1236"/>
      <c r="H107" s="1213"/>
    </row>
    <row r="108" spans="1:8" ht="9" customHeight="1" x14ac:dyDescent="0.15">
      <c r="A108" s="1182"/>
      <c r="B108" s="400" t="s">
        <v>779</v>
      </c>
      <c r="C108" s="399"/>
      <c r="D108" s="403"/>
      <c r="E108" s="1241"/>
      <c r="F108" s="1235"/>
      <c r="G108" s="1236"/>
      <c r="H108" s="1213"/>
    </row>
    <row r="109" spans="1:8" ht="9" customHeight="1" x14ac:dyDescent="0.15">
      <c r="A109" s="1182"/>
      <c r="B109" s="400"/>
      <c r="C109" s="399"/>
      <c r="D109" s="403"/>
      <c r="E109" s="1241"/>
      <c r="F109" s="1235"/>
      <c r="G109" s="1236"/>
      <c r="H109" s="1213"/>
    </row>
    <row r="110" spans="1:8" ht="9" customHeight="1" x14ac:dyDescent="0.15">
      <c r="A110" s="1182"/>
      <c r="B110" s="400" t="s">
        <v>780</v>
      </c>
      <c r="C110" s="399"/>
      <c r="D110" s="403"/>
      <c r="E110" s="1241"/>
      <c r="F110" s="1235"/>
      <c r="G110" s="1236"/>
      <c r="H110" s="1213"/>
    </row>
    <row r="111" spans="1:8" ht="2.4500000000000002" customHeight="1" x14ac:dyDescent="0.15">
      <c r="A111" s="404"/>
      <c r="B111" s="429"/>
      <c r="C111" s="405"/>
      <c r="D111" s="430"/>
      <c r="E111" s="1242"/>
      <c r="F111" s="1237"/>
      <c r="G111" s="1238"/>
      <c r="H111" s="1214"/>
    </row>
    <row r="112" spans="1:8" ht="2.4500000000000002" customHeight="1" x14ac:dyDescent="0.15">
      <c r="A112" s="1223" t="s">
        <v>890</v>
      </c>
      <c r="B112" s="426"/>
      <c r="C112" s="395"/>
      <c r="D112" s="427"/>
      <c r="E112" s="1224" t="s">
        <v>608</v>
      </c>
      <c r="F112" s="1228"/>
      <c r="G112" s="1229"/>
      <c r="H112" s="1212" t="s">
        <v>609</v>
      </c>
    </row>
    <row r="113" spans="1:8" ht="9" customHeight="1" x14ac:dyDescent="0.15">
      <c r="A113" s="1182"/>
      <c r="B113" s="400" t="s">
        <v>784</v>
      </c>
      <c r="C113" s="399" t="s">
        <v>782</v>
      </c>
      <c r="D113" s="403" t="s">
        <v>786</v>
      </c>
      <c r="E113" s="1225"/>
      <c r="F113" s="1191" t="s">
        <v>634</v>
      </c>
      <c r="G113" s="1192"/>
      <c r="H113" s="1213"/>
    </row>
    <row r="114" spans="1:8" ht="9" customHeight="1" x14ac:dyDescent="0.15">
      <c r="A114" s="1182"/>
      <c r="B114" s="400" t="s">
        <v>787</v>
      </c>
      <c r="C114" s="399" t="s">
        <v>783</v>
      </c>
      <c r="D114" s="403" t="s">
        <v>719</v>
      </c>
      <c r="E114" s="1225"/>
      <c r="F114" s="1191" t="s">
        <v>770</v>
      </c>
      <c r="G114" s="1192"/>
      <c r="H114" s="1213"/>
    </row>
    <row r="115" spans="1:8" ht="9" customHeight="1" x14ac:dyDescent="0.15">
      <c r="A115" s="1182"/>
      <c r="B115" s="400"/>
      <c r="C115" s="399" t="s">
        <v>785</v>
      </c>
      <c r="D115" s="403"/>
      <c r="E115" s="1225"/>
      <c r="F115" s="1191" t="s">
        <v>644</v>
      </c>
      <c r="G115" s="1192"/>
      <c r="H115" s="1213"/>
    </row>
    <row r="116" spans="1:8" ht="9" customHeight="1" x14ac:dyDescent="0.15">
      <c r="A116" s="1182"/>
      <c r="B116" s="400"/>
      <c r="C116" s="399"/>
      <c r="D116" s="403"/>
      <c r="E116" s="1225"/>
      <c r="F116" s="1193"/>
      <c r="G116" s="1194"/>
      <c r="H116" s="1213"/>
    </row>
    <row r="117" spans="1:8" ht="9" customHeight="1" x14ac:dyDescent="0.15">
      <c r="A117" s="1182"/>
      <c r="B117" s="400"/>
      <c r="C117" s="399"/>
      <c r="D117" s="403"/>
      <c r="E117" s="1241"/>
      <c r="F117" s="1193"/>
      <c r="G117" s="1194"/>
      <c r="H117" s="1213"/>
    </row>
    <row r="118" spans="1:8" ht="9" customHeight="1" x14ac:dyDescent="0.15">
      <c r="A118" s="1182"/>
      <c r="B118" s="400"/>
      <c r="C118" s="399"/>
      <c r="D118" s="403"/>
      <c r="E118" s="1241"/>
      <c r="F118" s="1193"/>
      <c r="G118" s="1194"/>
      <c r="H118" s="1213"/>
    </row>
    <row r="119" spans="1:8" ht="9" customHeight="1" x14ac:dyDescent="0.15">
      <c r="A119" s="1182"/>
      <c r="B119" s="400"/>
      <c r="C119" s="399"/>
      <c r="D119" s="403"/>
      <c r="E119" s="1241"/>
      <c r="F119" s="1193"/>
      <c r="G119" s="1194"/>
      <c r="H119" s="1213"/>
    </row>
    <row r="120" spans="1:8" ht="2.4500000000000002" customHeight="1" x14ac:dyDescent="0.15">
      <c r="A120" s="404"/>
      <c r="B120" s="429"/>
      <c r="C120" s="405"/>
      <c r="D120" s="430"/>
      <c r="E120" s="428"/>
      <c r="F120" s="1239"/>
      <c r="G120" s="1240"/>
      <c r="H120" s="415"/>
    </row>
    <row r="121" spans="1:8" ht="2.4500000000000002" customHeight="1" x14ac:dyDescent="0.15">
      <c r="A121" s="1223" t="s">
        <v>788</v>
      </c>
      <c r="B121" s="426"/>
      <c r="C121" s="395"/>
      <c r="D121" s="427"/>
      <c r="E121" s="1224" t="s">
        <v>608</v>
      </c>
      <c r="F121" s="1187"/>
      <c r="G121" s="1188"/>
      <c r="H121" s="1212" t="s">
        <v>609</v>
      </c>
    </row>
    <row r="122" spans="1:8" ht="9" customHeight="1" x14ac:dyDescent="0.15">
      <c r="A122" s="1182"/>
      <c r="B122" s="400"/>
      <c r="C122" s="403" t="s">
        <v>790</v>
      </c>
      <c r="D122" s="403"/>
      <c r="E122" s="1225"/>
      <c r="F122" s="1189"/>
      <c r="G122" s="1190"/>
      <c r="H122" s="1213"/>
    </row>
    <row r="123" spans="1:8" ht="9" customHeight="1" x14ac:dyDescent="0.15">
      <c r="A123" s="1182"/>
      <c r="B123" s="400"/>
      <c r="C123" s="403" t="s">
        <v>791</v>
      </c>
      <c r="D123" s="403"/>
      <c r="E123" s="1225"/>
      <c r="F123" s="1189"/>
      <c r="G123" s="1190"/>
      <c r="H123" s="1213"/>
    </row>
    <row r="124" spans="1:8" ht="9" customHeight="1" x14ac:dyDescent="0.15">
      <c r="A124" s="1182"/>
      <c r="B124" s="400"/>
      <c r="C124" s="403" t="s">
        <v>792</v>
      </c>
      <c r="D124" s="403"/>
      <c r="E124" s="1225"/>
      <c r="F124" s="1189"/>
      <c r="G124" s="1190"/>
      <c r="H124" s="1213"/>
    </row>
    <row r="125" spans="1:8" ht="9" customHeight="1" x14ac:dyDescent="0.15">
      <c r="A125" s="1182"/>
      <c r="B125" s="400"/>
      <c r="C125" s="403" t="s">
        <v>793</v>
      </c>
      <c r="D125" s="403"/>
      <c r="E125" s="1225"/>
      <c r="F125" s="1189"/>
      <c r="G125" s="1190"/>
      <c r="H125" s="1213"/>
    </row>
    <row r="126" spans="1:8" ht="9" customHeight="1" x14ac:dyDescent="0.15">
      <c r="A126" s="1182"/>
      <c r="B126" s="400"/>
      <c r="C126" s="403" t="s">
        <v>794</v>
      </c>
      <c r="D126" s="403"/>
      <c r="E126" s="1225"/>
      <c r="F126" s="1189"/>
      <c r="G126" s="1190"/>
      <c r="H126" s="1213"/>
    </row>
    <row r="127" spans="1:8" ht="9" customHeight="1" x14ac:dyDescent="0.15">
      <c r="A127" s="1182"/>
      <c r="B127" s="400"/>
      <c r="C127" s="403"/>
      <c r="D127" s="403"/>
      <c r="E127" s="1225"/>
      <c r="F127" s="1191" t="s">
        <v>634</v>
      </c>
      <c r="G127" s="1192"/>
      <c r="H127" s="1213"/>
    </row>
    <row r="128" spans="1:8" ht="9" customHeight="1" x14ac:dyDescent="0.15">
      <c r="A128" s="1182"/>
      <c r="B128" s="400" t="s">
        <v>795</v>
      </c>
      <c r="C128" s="403" t="s">
        <v>796</v>
      </c>
      <c r="D128" s="403" t="s">
        <v>786</v>
      </c>
      <c r="E128" s="1241"/>
      <c r="F128" s="1191" t="s">
        <v>770</v>
      </c>
      <c r="G128" s="1192"/>
      <c r="H128" s="1213"/>
    </row>
    <row r="129" spans="1:8" ht="9" customHeight="1" x14ac:dyDescent="0.15">
      <c r="A129" s="1182"/>
      <c r="B129" s="400" t="s">
        <v>797</v>
      </c>
      <c r="C129" s="403" t="s">
        <v>798</v>
      </c>
      <c r="D129" s="403" t="s">
        <v>799</v>
      </c>
      <c r="E129" s="1241"/>
      <c r="F129" s="1191" t="s">
        <v>644</v>
      </c>
      <c r="G129" s="1192"/>
      <c r="H129" s="1213"/>
    </row>
    <row r="130" spans="1:8" ht="9" customHeight="1" x14ac:dyDescent="0.15">
      <c r="A130" s="1182"/>
      <c r="B130" s="400"/>
      <c r="C130" s="399"/>
      <c r="D130" s="403" t="s">
        <v>801</v>
      </c>
      <c r="E130" s="1241"/>
      <c r="F130" s="1235"/>
      <c r="G130" s="1236"/>
      <c r="H130" s="1213"/>
    </row>
    <row r="131" spans="1:8" ht="2.4500000000000002" customHeight="1" x14ac:dyDescent="0.15">
      <c r="A131" s="404"/>
      <c r="B131" s="429"/>
      <c r="C131" s="405"/>
      <c r="D131" s="430"/>
      <c r="E131" s="1242"/>
      <c r="F131" s="1237"/>
      <c r="G131" s="1238"/>
      <c r="H131" s="1214"/>
    </row>
    <row r="132" spans="1:8" ht="2.4500000000000002" customHeight="1" x14ac:dyDescent="0.15">
      <c r="A132" s="1223" t="s">
        <v>802</v>
      </c>
      <c r="B132" s="426"/>
      <c r="C132" s="395"/>
      <c r="D132" s="427"/>
      <c r="E132" s="1230" t="s">
        <v>608</v>
      </c>
      <c r="F132" s="1228"/>
      <c r="G132" s="1229"/>
      <c r="H132" s="1212" t="s">
        <v>609</v>
      </c>
    </row>
    <row r="133" spans="1:8" ht="9" customHeight="1" x14ac:dyDescent="0.15">
      <c r="A133" s="1182"/>
      <c r="B133" s="400" t="s">
        <v>804</v>
      </c>
      <c r="C133" s="403" t="s">
        <v>805</v>
      </c>
      <c r="D133" s="410" t="s">
        <v>806</v>
      </c>
      <c r="E133" s="1231"/>
      <c r="F133" s="1193"/>
      <c r="G133" s="1194"/>
      <c r="H133" s="1213"/>
    </row>
    <row r="134" spans="1:8" ht="9" customHeight="1" x14ac:dyDescent="0.15">
      <c r="A134" s="1182"/>
      <c r="B134" s="400" t="s">
        <v>807</v>
      </c>
      <c r="C134" s="403" t="s">
        <v>808</v>
      </c>
      <c r="D134" s="410" t="s">
        <v>735</v>
      </c>
      <c r="E134" s="1231"/>
      <c r="F134" s="1193"/>
      <c r="G134" s="1194"/>
      <c r="H134" s="1213"/>
    </row>
    <row r="135" spans="1:8" ht="9" customHeight="1" x14ac:dyDescent="0.15">
      <c r="A135" s="1182"/>
      <c r="B135" s="400" t="s">
        <v>809</v>
      </c>
      <c r="C135" s="403" t="s">
        <v>810</v>
      </c>
      <c r="D135" s="403" t="s">
        <v>640</v>
      </c>
      <c r="E135" s="1231"/>
      <c r="F135" s="1193"/>
      <c r="G135" s="1194"/>
      <c r="H135" s="1213"/>
    </row>
    <row r="136" spans="1:8" ht="9" customHeight="1" x14ac:dyDescent="0.15">
      <c r="A136" s="1182"/>
      <c r="B136" s="400" t="s">
        <v>811</v>
      </c>
      <c r="C136" s="403" t="s">
        <v>812</v>
      </c>
      <c r="D136" s="410" t="s">
        <v>618</v>
      </c>
      <c r="E136" s="1231"/>
      <c r="F136" s="1193"/>
      <c r="G136" s="1194"/>
      <c r="H136" s="1213"/>
    </row>
    <row r="137" spans="1:8" ht="9" customHeight="1" x14ac:dyDescent="0.15">
      <c r="A137" s="1182"/>
      <c r="B137" s="400" t="s">
        <v>813</v>
      </c>
      <c r="C137" s="403" t="s">
        <v>814</v>
      </c>
      <c r="D137" s="410" t="s">
        <v>815</v>
      </c>
      <c r="E137" s="1231"/>
      <c r="F137" s="1193"/>
      <c r="G137" s="1194"/>
      <c r="H137" s="1213"/>
    </row>
    <row r="138" spans="1:8" ht="9" customHeight="1" x14ac:dyDescent="0.15">
      <c r="A138" s="1182"/>
      <c r="B138" s="400" t="s">
        <v>816</v>
      </c>
      <c r="C138" s="403"/>
      <c r="D138" s="410" t="s">
        <v>817</v>
      </c>
      <c r="E138" s="1231"/>
      <c r="F138" s="1193"/>
      <c r="G138" s="1194"/>
      <c r="H138" s="1213"/>
    </row>
    <row r="139" spans="1:8" ht="9" customHeight="1" x14ac:dyDescent="0.15">
      <c r="A139" s="1182"/>
      <c r="B139" s="400" t="s">
        <v>818</v>
      </c>
      <c r="C139" s="403" t="s">
        <v>819</v>
      </c>
      <c r="D139" s="410"/>
      <c r="E139" s="1231"/>
      <c r="F139" s="1193"/>
      <c r="G139" s="1194"/>
      <c r="H139" s="1213"/>
    </row>
    <row r="140" spans="1:8" ht="9" customHeight="1" x14ac:dyDescent="0.15">
      <c r="A140" s="1182"/>
      <c r="B140" s="400" t="s">
        <v>820</v>
      </c>
      <c r="C140" s="403" t="s">
        <v>821</v>
      </c>
      <c r="D140" s="410"/>
      <c r="E140" s="1231"/>
      <c r="F140" s="1193"/>
      <c r="G140" s="1194"/>
      <c r="H140" s="1213"/>
    </row>
    <row r="141" spans="1:8" ht="9" customHeight="1" x14ac:dyDescent="0.15">
      <c r="A141" s="1182"/>
      <c r="B141" s="400" t="s">
        <v>822</v>
      </c>
      <c r="C141" s="403" t="s">
        <v>823</v>
      </c>
      <c r="D141" s="403" t="s">
        <v>764</v>
      </c>
      <c r="E141" s="1231"/>
      <c r="F141" s="1191" t="s">
        <v>634</v>
      </c>
      <c r="G141" s="1192"/>
      <c r="H141" s="1213"/>
    </row>
    <row r="142" spans="1:8" ht="9" customHeight="1" x14ac:dyDescent="0.15">
      <c r="A142" s="1182"/>
      <c r="B142" s="400" t="s">
        <v>891</v>
      </c>
      <c r="C142" s="403" t="s">
        <v>825</v>
      </c>
      <c r="D142" s="410" t="s">
        <v>826</v>
      </c>
      <c r="E142" s="1231"/>
      <c r="F142" s="1191" t="s">
        <v>827</v>
      </c>
      <c r="G142" s="1192"/>
      <c r="H142" s="1213"/>
    </row>
    <row r="143" spans="1:8" ht="9" customHeight="1" x14ac:dyDescent="0.15">
      <c r="A143" s="1182"/>
      <c r="B143" s="400"/>
      <c r="C143" s="403" t="s">
        <v>828</v>
      </c>
      <c r="D143" s="403" t="s">
        <v>829</v>
      </c>
      <c r="E143" s="1231"/>
      <c r="F143" s="1191" t="s">
        <v>892</v>
      </c>
      <c r="G143" s="1192"/>
      <c r="H143" s="1213"/>
    </row>
    <row r="144" spans="1:8" ht="9" customHeight="1" x14ac:dyDescent="0.15">
      <c r="A144" s="1182"/>
      <c r="B144" s="400"/>
      <c r="C144" s="403" t="s">
        <v>893</v>
      </c>
      <c r="D144" s="403" t="s">
        <v>832</v>
      </c>
      <c r="E144" s="1231"/>
      <c r="F144" s="1191" t="s">
        <v>894</v>
      </c>
      <c r="G144" s="1192"/>
      <c r="H144" s="1213"/>
    </row>
    <row r="145" spans="1:11" ht="9" customHeight="1" x14ac:dyDescent="0.15">
      <c r="A145" s="1182"/>
      <c r="B145" s="400"/>
      <c r="C145" s="403" t="s">
        <v>834</v>
      </c>
      <c r="D145" s="403" t="s">
        <v>835</v>
      </c>
      <c r="E145" s="1231"/>
      <c r="F145" s="1193"/>
      <c r="G145" s="1194"/>
      <c r="H145" s="1213"/>
    </row>
    <row r="146" spans="1:11" ht="9" customHeight="1" x14ac:dyDescent="0.15">
      <c r="A146" s="1182"/>
      <c r="B146" s="400"/>
      <c r="C146" s="403"/>
      <c r="D146" s="403" t="s">
        <v>719</v>
      </c>
      <c r="E146" s="1231"/>
      <c r="F146" s="1193"/>
      <c r="G146" s="1194"/>
      <c r="H146" s="1213"/>
    </row>
    <row r="147" spans="1:11" ht="9" customHeight="1" x14ac:dyDescent="0.15">
      <c r="A147" s="1182"/>
      <c r="B147" s="400"/>
      <c r="C147" s="403"/>
      <c r="D147" s="403"/>
      <c r="E147" s="1231"/>
      <c r="F147" s="1193"/>
      <c r="G147" s="1194"/>
      <c r="H147" s="1213"/>
    </row>
    <row r="148" spans="1:11" ht="9" customHeight="1" x14ac:dyDescent="0.15">
      <c r="A148" s="1182"/>
      <c r="B148" s="400" t="s">
        <v>836</v>
      </c>
      <c r="C148" s="403"/>
      <c r="D148" s="403"/>
      <c r="E148" s="1231"/>
      <c r="F148" s="1193"/>
      <c r="G148" s="1194"/>
      <c r="H148" s="1213"/>
    </row>
    <row r="149" spans="1:11" ht="9" customHeight="1" x14ac:dyDescent="0.15">
      <c r="A149" s="1182"/>
      <c r="B149" s="400" t="s">
        <v>837</v>
      </c>
      <c r="C149" s="403" t="s">
        <v>838</v>
      </c>
      <c r="D149" s="403" t="s">
        <v>724</v>
      </c>
      <c r="E149" s="1231"/>
      <c r="F149" s="1193"/>
      <c r="G149" s="1194"/>
      <c r="H149" s="1213"/>
    </row>
    <row r="150" spans="1:11" ht="9" customHeight="1" x14ac:dyDescent="0.15">
      <c r="A150" s="1182"/>
      <c r="B150" s="400" t="s">
        <v>839</v>
      </c>
      <c r="C150" s="403"/>
      <c r="D150" s="403"/>
      <c r="E150" s="1231"/>
      <c r="F150" s="1193"/>
      <c r="G150" s="1194"/>
      <c r="H150" s="1213"/>
    </row>
    <row r="151" spans="1:11" ht="9" customHeight="1" x14ac:dyDescent="0.15">
      <c r="A151" s="1182"/>
      <c r="B151" s="400" t="s">
        <v>840</v>
      </c>
      <c r="C151" s="399"/>
      <c r="D151" s="403"/>
      <c r="E151" s="1231"/>
      <c r="F151" s="1193"/>
      <c r="G151" s="1194"/>
      <c r="H151" s="1213"/>
    </row>
    <row r="152" spans="1:11" ht="9" customHeight="1" x14ac:dyDescent="0.15">
      <c r="A152" s="1182"/>
      <c r="B152" s="400" t="s">
        <v>841</v>
      </c>
      <c r="C152" s="399"/>
      <c r="D152" s="399"/>
      <c r="E152" s="1231"/>
      <c r="F152" s="1193"/>
      <c r="G152" s="1194"/>
      <c r="H152" s="1213"/>
    </row>
    <row r="153" spans="1:11" ht="9" customHeight="1" x14ac:dyDescent="0.15">
      <c r="A153" s="404"/>
      <c r="B153" s="406"/>
      <c r="C153" s="405"/>
      <c r="D153" s="399"/>
      <c r="E153" s="1232"/>
      <c r="F153" s="1233"/>
      <c r="G153" s="1234"/>
      <c r="H153" s="1214"/>
      <c r="K153" s="371"/>
    </row>
    <row r="154" spans="1:11" ht="9" customHeight="1" x14ac:dyDescent="0.15">
      <c r="A154" s="408"/>
      <c r="B154" s="409"/>
      <c r="C154" s="409"/>
      <c r="D154" s="423"/>
      <c r="E154" s="423"/>
      <c r="F154" s="423"/>
      <c r="G154" s="423"/>
      <c r="H154" s="395"/>
      <c r="K154" s="371"/>
    </row>
    <row r="155" spans="1:11" ht="9" customHeight="1" x14ac:dyDescent="0.15">
      <c r="A155" s="272" t="s">
        <v>523</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82" t="s">
        <v>842</v>
      </c>
      <c r="B157" s="416"/>
      <c r="C157" s="409"/>
      <c r="D157" s="409"/>
      <c r="E157" s="409"/>
      <c r="F157" s="409"/>
      <c r="G157" s="409"/>
      <c r="H157" s="399"/>
      <c r="K157" s="371"/>
    </row>
    <row r="158" spans="1:11" ht="9" customHeight="1" x14ac:dyDescent="0.15">
      <c r="A158" s="1182"/>
      <c r="B158" s="416"/>
      <c r="C158" s="409"/>
      <c r="D158" s="409"/>
      <c r="E158" s="409"/>
      <c r="F158" s="409"/>
      <c r="G158" s="409"/>
      <c r="H158" s="399"/>
      <c r="K158" s="371"/>
    </row>
    <row r="159" spans="1:11" ht="9" customHeight="1" x14ac:dyDescent="0.15">
      <c r="A159" s="1182"/>
      <c r="B159" s="416"/>
      <c r="C159" s="409"/>
      <c r="D159" s="409"/>
      <c r="E159" s="409"/>
      <c r="F159" s="409"/>
      <c r="G159" s="409"/>
      <c r="H159" s="399"/>
      <c r="K159" s="371"/>
    </row>
    <row r="160" spans="1:11" ht="9" customHeight="1" x14ac:dyDescent="0.15">
      <c r="A160" s="1182"/>
      <c r="B160" s="416"/>
      <c r="C160" s="409"/>
      <c r="D160" s="409"/>
      <c r="E160" s="409"/>
      <c r="F160" s="409"/>
      <c r="G160" s="409"/>
      <c r="H160" s="399"/>
      <c r="K160" s="371"/>
    </row>
    <row r="161" spans="1:11" ht="9" customHeight="1" x14ac:dyDescent="0.15">
      <c r="A161" s="1182"/>
      <c r="B161" s="416"/>
      <c r="C161" s="409"/>
      <c r="D161" s="409"/>
      <c r="E161" s="409"/>
      <c r="F161" s="409"/>
      <c r="G161" s="409"/>
      <c r="H161" s="399"/>
      <c r="K161" s="371"/>
    </row>
    <row r="162" spans="1:11" ht="9" customHeight="1" x14ac:dyDescent="0.15">
      <c r="A162" s="1182"/>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895</v>
      </c>
    </row>
    <row r="168" spans="1:11" ht="9" customHeight="1" x14ac:dyDescent="0.15">
      <c r="A168" s="331" t="s">
        <v>737</v>
      </c>
    </row>
    <row r="169" spans="1:11" ht="9" customHeight="1" x14ac:dyDescent="0.15">
      <c r="E169" s="1203" t="s">
        <v>738</v>
      </c>
      <c r="F169" s="1203"/>
      <c r="G169" s="1203"/>
      <c r="H169" s="1203"/>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597</v>
      </c>
      <c r="B1" s="331" t="s">
        <v>845</v>
      </c>
      <c r="C1" s="387" t="s">
        <v>599</v>
      </c>
      <c r="H1" s="387" t="s">
        <v>896</v>
      </c>
    </row>
    <row r="2" spans="1:8" ht="9" customHeight="1" x14ac:dyDescent="0.15"/>
    <row r="3" spans="1:8" ht="90" customHeight="1" x14ac:dyDescent="0.15">
      <c r="A3" s="388"/>
      <c r="B3" s="389" t="s">
        <v>601</v>
      </c>
      <c r="C3" s="390" t="s">
        <v>602</v>
      </c>
      <c r="D3" s="391" t="s">
        <v>603</v>
      </c>
      <c r="E3" s="392" t="s">
        <v>604</v>
      </c>
      <c r="F3" s="1185" t="s">
        <v>605</v>
      </c>
      <c r="G3" s="1186"/>
      <c r="H3" s="394" t="s">
        <v>606</v>
      </c>
    </row>
    <row r="4" spans="1:8" ht="4.5" customHeight="1" x14ac:dyDescent="0.15">
      <c r="A4" s="1206" t="s">
        <v>607</v>
      </c>
      <c r="B4" s="395"/>
      <c r="C4" s="396"/>
      <c r="D4" s="397"/>
      <c r="E4" s="1209" t="s">
        <v>608</v>
      </c>
      <c r="F4" s="1187"/>
      <c r="G4" s="1188"/>
      <c r="H4" s="1212" t="s">
        <v>609</v>
      </c>
    </row>
    <row r="5" spans="1:8" ht="9" customHeight="1" x14ac:dyDescent="0.15">
      <c r="A5" s="1243"/>
      <c r="B5" s="399" t="s">
        <v>610</v>
      </c>
      <c r="C5" s="400" t="s">
        <v>897</v>
      </c>
      <c r="D5" s="401" t="s">
        <v>612</v>
      </c>
      <c r="E5" s="1245"/>
      <c r="F5" s="1235"/>
      <c r="G5" s="1236"/>
      <c r="H5" s="1213"/>
    </row>
    <row r="6" spans="1:8" ht="9" customHeight="1" x14ac:dyDescent="0.15">
      <c r="A6" s="1243"/>
      <c r="B6" s="399"/>
      <c r="C6" s="401" t="s">
        <v>898</v>
      </c>
      <c r="D6" s="401" t="s">
        <v>899</v>
      </c>
      <c r="E6" s="1245"/>
      <c r="F6" s="1191" t="s">
        <v>615</v>
      </c>
      <c r="G6" s="1192"/>
      <c r="H6" s="1213"/>
    </row>
    <row r="7" spans="1:8" ht="9" customHeight="1" x14ac:dyDescent="0.15">
      <c r="A7" s="1243"/>
      <c r="B7" s="403" t="s">
        <v>616</v>
      </c>
      <c r="C7" s="401" t="s">
        <v>900</v>
      </c>
      <c r="D7" s="401" t="s">
        <v>618</v>
      </c>
      <c r="E7" s="1245"/>
      <c r="F7" s="1191" t="s">
        <v>619</v>
      </c>
      <c r="G7" s="1192"/>
      <c r="H7" s="1213"/>
    </row>
    <row r="8" spans="1:8" ht="9" customHeight="1" x14ac:dyDescent="0.15">
      <c r="A8" s="1243"/>
      <c r="B8" s="399" t="s">
        <v>620</v>
      </c>
      <c r="C8" s="401" t="s">
        <v>901</v>
      </c>
      <c r="D8" s="400" t="s">
        <v>622</v>
      </c>
      <c r="E8" s="1245"/>
      <c r="F8" s="1235"/>
      <c r="G8" s="1236"/>
      <c r="H8" s="1213"/>
    </row>
    <row r="9" spans="1:8" ht="9" customHeight="1" x14ac:dyDescent="0.15">
      <c r="A9" s="1243"/>
      <c r="B9" s="399" t="s">
        <v>623</v>
      </c>
      <c r="C9" s="401" t="s">
        <v>902</v>
      </c>
      <c r="D9" s="400" t="s">
        <v>847</v>
      </c>
      <c r="E9" s="1245"/>
      <c r="F9" s="1235"/>
      <c r="G9" s="1236"/>
      <c r="H9" s="1213"/>
    </row>
    <row r="10" spans="1:8" ht="4.5" customHeight="1" x14ac:dyDescent="0.15">
      <c r="A10" s="1244"/>
      <c r="B10" s="405"/>
      <c r="C10" s="406"/>
      <c r="D10" s="406"/>
      <c r="E10" s="1246"/>
      <c r="F10" s="1237"/>
      <c r="G10" s="1238"/>
      <c r="H10" s="1214"/>
    </row>
    <row r="11" spans="1:8" ht="4.5" customHeight="1" x14ac:dyDescent="0.15">
      <c r="A11" s="1215" t="s">
        <v>626</v>
      </c>
      <c r="B11" s="395"/>
      <c r="C11" s="396"/>
      <c r="D11" s="395"/>
      <c r="E11" s="1209" t="s">
        <v>608</v>
      </c>
      <c r="F11" s="1187"/>
      <c r="G11" s="1188"/>
      <c r="H11" s="1212" t="s">
        <v>609</v>
      </c>
    </row>
    <row r="12" spans="1:8" ht="9" customHeight="1" x14ac:dyDescent="0.15">
      <c r="A12" s="1243"/>
      <c r="B12" s="399" t="s">
        <v>903</v>
      </c>
      <c r="C12" s="401" t="s">
        <v>904</v>
      </c>
      <c r="D12" s="399" t="s">
        <v>905</v>
      </c>
      <c r="E12" s="1245"/>
      <c r="F12" s="1235"/>
      <c r="G12" s="1236"/>
      <c r="H12" s="1213"/>
    </row>
    <row r="13" spans="1:8" ht="9" customHeight="1" x14ac:dyDescent="0.15">
      <c r="A13" s="1243"/>
      <c r="B13" s="403" t="s">
        <v>906</v>
      </c>
      <c r="C13" s="401" t="s">
        <v>907</v>
      </c>
      <c r="D13" s="399" t="s">
        <v>633</v>
      </c>
      <c r="E13" s="1245"/>
      <c r="F13" s="1253" t="s">
        <v>634</v>
      </c>
      <c r="G13" s="1254"/>
      <c r="H13" s="1213"/>
    </row>
    <row r="14" spans="1:8" ht="9" customHeight="1" x14ac:dyDescent="0.15">
      <c r="A14" s="1243"/>
      <c r="B14" s="403" t="s">
        <v>631</v>
      </c>
      <c r="C14" s="401"/>
      <c r="D14" s="399" t="s">
        <v>640</v>
      </c>
      <c r="E14" s="1245"/>
      <c r="F14" s="1253" t="s">
        <v>638</v>
      </c>
      <c r="G14" s="1254"/>
      <c r="H14" s="1213"/>
    </row>
    <row r="15" spans="1:8" ht="9" customHeight="1" x14ac:dyDescent="0.15">
      <c r="A15" s="1243"/>
      <c r="B15" s="399" t="s">
        <v>635</v>
      </c>
      <c r="C15" s="401" t="s">
        <v>639</v>
      </c>
      <c r="D15" s="399" t="s">
        <v>643</v>
      </c>
      <c r="E15" s="1245"/>
      <c r="F15" s="1253" t="s">
        <v>641</v>
      </c>
      <c r="G15" s="1254"/>
      <c r="H15" s="1213"/>
    </row>
    <row r="16" spans="1:8" ht="14.25" customHeight="1" x14ac:dyDescent="0.15">
      <c r="A16" s="1243"/>
      <c r="B16" s="399"/>
      <c r="C16" s="401" t="s">
        <v>648</v>
      </c>
      <c r="D16" s="399" t="s">
        <v>908</v>
      </c>
      <c r="E16" s="1245"/>
      <c r="F16" s="1253" t="s">
        <v>644</v>
      </c>
      <c r="G16" s="1254"/>
      <c r="H16" s="1213"/>
    </row>
    <row r="17" spans="1:8" ht="9" customHeight="1" x14ac:dyDescent="0.15">
      <c r="A17" s="1243"/>
      <c r="B17" s="399"/>
      <c r="C17" s="401" t="s">
        <v>650</v>
      </c>
      <c r="D17" s="399" t="s">
        <v>829</v>
      </c>
      <c r="E17" s="1245"/>
      <c r="F17" s="1235"/>
      <c r="G17" s="1236"/>
      <c r="H17" s="1213"/>
    </row>
    <row r="18" spans="1:8" ht="9" customHeight="1" x14ac:dyDescent="0.15">
      <c r="A18" s="1243"/>
      <c r="B18" s="399"/>
      <c r="C18" s="401"/>
      <c r="D18" s="399" t="s">
        <v>835</v>
      </c>
      <c r="E18" s="1245"/>
      <c r="F18" s="1235"/>
      <c r="G18" s="1236"/>
      <c r="H18" s="1213"/>
    </row>
    <row r="19" spans="1:8" ht="9" customHeight="1" x14ac:dyDescent="0.15">
      <c r="A19" s="1243"/>
      <c r="B19" s="399"/>
      <c r="C19" s="401"/>
      <c r="D19" s="399"/>
      <c r="E19" s="1245"/>
      <c r="F19" s="1235"/>
      <c r="G19" s="1236"/>
      <c r="H19" s="1213"/>
    </row>
    <row r="20" spans="1:8" ht="15" customHeight="1" x14ac:dyDescent="0.15">
      <c r="A20" s="1243"/>
      <c r="B20" s="399"/>
      <c r="C20" s="401"/>
      <c r="D20" s="399"/>
      <c r="E20" s="1245"/>
      <c r="F20" s="1235"/>
      <c r="G20" s="1236"/>
      <c r="H20" s="1213"/>
    </row>
    <row r="21" spans="1:8" ht="9" customHeight="1" x14ac:dyDescent="0.15">
      <c r="A21" s="1243"/>
      <c r="B21" s="399"/>
      <c r="C21" s="401"/>
      <c r="D21" s="399"/>
      <c r="E21" s="1245"/>
      <c r="F21" s="1235"/>
      <c r="G21" s="1236"/>
      <c r="H21" s="1213"/>
    </row>
    <row r="22" spans="1:8" ht="9" customHeight="1" x14ac:dyDescent="0.15">
      <c r="A22" s="1243"/>
      <c r="B22" s="399"/>
      <c r="C22" s="401"/>
      <c r="D22" s="399"/>
      <c r="E22" s="1245"/>
      <c r="F22" s="1235"/>
      <c r="G22" s="1236"/>
      <c r="H22" s="1213"/>
    </row>
    <row r="23" spans="1:8" ht="9" customHeight="1" x14ac:dyDescent="0.15">
      <c r="A23" s="1243"/>
      <c r="B23" s="399"/>
      <c r="C23" s="401"/>
      <c r="D23" s="399"/>
      <c r="E23" s="1245"/>
      <c r="F23" s="1235"/>
      <c r="G23" s="1236"/>
      <c r="H23" s="1213"/>
    </row>
    <row r="24" spans="1:8" ht="15" customHeight="1" x14ac:dyDescent="0.15">
      <c r="A24" s="1243"/>
      <c r="B24" s="399"/>
      <c r="C24" s="401"/>
      <c r="D24" s="399"/>
      <c r="E24" s="1245"/>
      <c r="F24" s="1235"/>
      <c r="G24" s="1236"/>
      <c r="H24" s="1213"/>
    </row>
    <row r="25" spans="1:8" ht="9" customHeight="1" x14ac:dyDescent="0.15">
      <c r="A25" s="1243"/>
      <c r="B25" s="399"/>
      <c r="C25" s="401"/>
      <c r="D25" s="399"/>
      <c r="E25" s="1245"/>
      <c r="F25" s="1235"/>
      <c r="G25" s="1236"/>
      <c r="H25" s="1213"/>
    </row>
    <row r="26" spans="1:8" ht="9" customHeight="1" x14ac:dyDescent="0.15">
      <c r="A26" s="1243"/>
      <c r="B26" s="409"/>
      <c r="C26" s="401"/>
      <c r="D26" s="399"/>
      <c r="E26" s="1245"/>
      <c r="F26" s="1235"/>
      <c r="G26" s="1236"/>
      <c r="H26" s="1213"/>
    </row>
    <row r="27" spans="1:8" ht="9" customHeight="1" x14ac:dyDescent="0.15">
      <c r="A27" s="1243"/>
      <c r="B27" s="403" t="s">
        <v>909</v>
      </c>
      <c r="C27" s="401"/>
      <c r="D27" s="409" t="s">
        <v>910</v>
      </c>
      <c r="E27" s="1245"/>
      <c r="F27" s="1235"/>
      <c r="G27" s="1236"/>
      <c r="H27" s="1213"/>
    </row>
    <row r="28" spans="1:8" ht="9" customHeight="1" x14ac:dyDescent="0.15">
      <c r="A28" s="1243"/>
      <c r="B28" s="403" t="s">
        <v>911</v>
      </c>
      <c r="C28" s="401" t="s">
        <v>912</v>
      </c>
      <c r="D28" s="410" t="s">
        <v>817</v>
      </c>
      <c r="E28" s="1245"/>
      <c r="F28" s="1235"/>
      <c r="G28" s="1236"/>
      <c r="H28" s="1213"/>
    </row>
    <row r="29" spans="1:8" ht="4.5" customHeight="1" x14ac:dyDescent="0.15">
      <c r="A29" s="1244"/>
      <c r="B29" s="405"/>
      <c r="C29" s="406"/>
      <c r="D29" s="405"/>
      <c r="E29" s="1246"/>
      <c r="F29" s="1237"/>
      <c r="G29" s="1238"/>
      <c r="H29" s="1214"/>
    </row>
    <row r="30" spans="1:8" ht="4.5" customHeight="1" x14ac:dyDescent="0.15">
      <c r="A30" s="1206" t="s">
        <v>653</v>
      </c>
      <c r="B30" s="395"/>
      <c r="C30" s="396"/>
      <c r="D30" s="395"/>
      <c r="E30" s="1209" t="s">
        <v>608</v>
      </c>
      <c r="F30" s="1187"/>
      <c r="G30" s="1188"/>
      <c r="H30" s="1212" t="s">
        <v>609</v>
      </c>
    </row>
    <row r="31" spans="1:8" ht="9" customHeight="1" x14ac:dyDescent="0.15">
      <c r="A31" s="1243"/>
      <c r="B31" s="399" t="s">
        <v>654</v>
      </c>
      <c r="C31" s="401" t="s">
        <v>913</v>
      </c>
      <c r="D31" s="399" t="s">
        <v>914</v>
      </c>
      <c r="E31" s="1245"/>
      <c r="F31" s="1235"/>
      <c r="G31" s="1236"/>
      <c r="H31" s="1213"/>
    </row>
    <row r="32" spans="1:8" ht="9" customHeight="1" x14ac:dyDescent="0.15">
      <c r="A32" s="1243"/>
      <c r="B32" s="399" t="s">
        <v>915</v>
      </c>
      <c r="C32" s="401" t="s">
        <v>916</v>
      </c>
      <c r="D32" s="399" t="s">
        <v>637</v>
      </c>
      <c r="E32" s="1245"/>
      <c r="F32" s="1235"/>
      <c r="G32" s="1236"/>
      <c r="H32" s="1213"/>
    </row>
    <row r="33" spans="1:8" ht="9" customHeight="1" x14ac:dyDescent="0.15">
      <c r="A33" s="1243"/>
      <c r="B33" s="399" t="s">
        <v>917</v>
      </c>
      <c r="C33" s="401" t="s">
        <v>918</v>
      </c>
      <c r="D33" s="399" t="s">
        <v>905</v>
      </c>
      <c r="E33" s="1245"/>
      <c r="F33" s="1235"/>
      <c r="G33" s="1236"/>
      <c r="H33" s="1213"/>
    </row>
    <row r="34" spans="1:8" ht="9" customHeight="1" x14ac:dyDescent="0.15">
      <c r="A34" s="1243"/>
      <c r="B34" s="403" t="s">
        <v>919</v>
      </c>
      <c r="C34" s="401" t="s">
        <v>920</v>
      </c>
      <c r="D34" s="399" t="s">
        <v>835</v>
      </c>
      <c r="E34" s="1245"/>
      <c r="F34" s="1235"/>
      <c r="G34" s="1236"/>
      <c r="H34" s="1213"/>
    </row>
    <row r="35" spans="1:8" ht="9" customHeight="1" x14ac:dyDescent="0.15">
      <c r="A35" s="1243"/>
      <c r="B35" s="403" t="s">
        <v>921</v>
      </c>
      <c r="C35" s="401" t="s">
        <v>922</v>
      </c>
      <c r="D35" s="399"/>
      <c r="E35" s="1245"/>
      <c r="F35" s="1191" t="s">
        <v>644</v>
      </c>
      <c r="G35" s="1192"/>
      <c r="H35" s="1213"/>
    </row>
    <row r="36" spans="1:8" ht="9" customHeight="1" x14ac:dyDescent="0.15">
      <c r="A36" s="1243"/>
      <c r="B36" s="403" t="s">
        <v>923</v>
      </c>
      <c r="C36" s="401"/>
      <c r="D36" s="399"/>
      <c r="E36" s="1245"/>
      <c r="F36" s="1235"/>
      <c r="G36" s="1236"/>
      <c r="H36" s="1213"/>
    </row>
    <row r="37" spans="1:8" ht="9" customHeight="1" x14ac:dyDescent="0.15">
      <c r="A37" s="1243"/>
      <c r="B37" s="399" t="s">
        <v>924</v>
      </c>
      <c r="C37" s="401"/>
      <c r="D37" s="399"/>
      <c r="E37" s="1245"/>
      <c r="F37" s="1235"/>
      <c r="G37" s="1236"/>
      <c r="H37" s="1213"/>
    </row>
    <row r="38" spans="1:8" ht="9" customHeight="1" x14ac:dyDescent="0.15">
      <c r="A38" s="1243"/>
      <c r="B38" s="399" t="s">
        <v>917</v>
      </c>
      <c r="C38" s="401"/>
      <c r="D38" s="399"/>
      <c r="E38" s="1245"/>
      <c r="F38" s="1235"/>
      <c r="G38" s="1236"/>
      <c r="H38" s="1213"/>
    </row>
    <row r="39" spans="1:8" ht="9" customHeight="1" x14ac:dyDescent="0.15">
      <c r="A39" s="1243"/>
      <c r="B39" s="399" t="s">
        <v>925</v>
      </c>
      <c r="C39" s="401"/>
      <c r="D39" s="409"/>
      <c r="E39" s="1245"/>
      <c r="F39" s="1235"/>
      <c r="G39" s="1236"/>
      <c r="H39" s="1213"/>
    </row>
    <row r="40" spans="1:8" ht="9" customHeight="1" x14ac:dyDescent="0.15">
      <c r="A40" s="1243"/>
      <c r="B40" s="399" t="s">
        <v>926</v>
      </c>
      <c r="C40" s="401"/>
      <c r="D40" s="399"/>
      <c r="E40" s="1245"/>
      <c r="F40" s="1235"/>
      <c r="G40" s="1236"/>
      <c r="H40" s="1213"/>
    </row>
    <row r="41" spans="1:8" ht="9" customHeight="1" x14ac:dyDescent="0.15">
      <c r="A41" s="1243"/>
      <c r="B41" s="399" t="s">
        <v>927</v>
      </c>
      <c r="C41" s="401"/>
      <c r="D41" s="399"/>
      <c r="E41" s="1245"/>
      <c r="F41" s="1235"/>
      <c r="G41" s="1236"/>
      <c r="H41" s="1213"/>
    </row>
    <row r="42" spans="1:8" ht="9" customHeight="1" x14ac:dyDescent="0.15">
      <c r="A42" s="1243"/>
      <c r="B42" s="399"/>
      <c r="C42" s="401"/>
      <c r="D42" s="399"/>
      <c r="E42" s="1245"/>
      <c r="F42" s="1235"/>
      <c r="G42" s="1236"/>
      <c r="H42" s="1213"/>
    </row>
    <row r="43" spans="1:8" ht="4.5" customHeight="1" x14ac:dyDescent="0.15">
      <c r="A43" s="1244"/>
      <c r="B43" s="405"/>
      <c r="C43" s="406"/>
      <c r="D43" s="405"/>
      <c r="E43" s="1246"/>
      <c r="F43" s="1237"/>
      <c r="G43" s="1238"/>
      <c r="H43" s="1214"/>
    </row>
    <row r="44" spans="1:8" ht="4.5" customHeight="1" x14ac:dyDescent="0.15">
      <c r="A44" s="1215" t="s">
        <v>710</v>
      </c>
      <c r="B44" s="395"/>
      <c r="C44" s="396"/>
      <c r="D44" s="395"/>
      <c r="E44" s="1209" t="s">
        <v>608</v>
      </c>
      <c r="F44" s="1187"/>
      <c r="G44" s="1188"/>
      <c r="H44" s="1212" t="s">
        <v>609</v>
      </c>
    </row>
    <row r="45" spans="1:8" ht="9" customHeight="1" x14ac:dyDescent="0.15">
      <c r="A45" s="1243"/>
      <c r="B45" s="399" t="s">
        <v>654</v>
      </c>
      <c r="C45" s="401" t="s">
        <v>928</v>
      </c>
      <c r="D45" s="399" t="s">
        <v>732</v>
      </c>
      <c r="E45" s="1245"/>
      <c r="F45" s="1235"/>
      <c r="G45" s="1236"/>
      <c r="H45" s="1213"/>
    </row>
    <row r="46" spans="1:8" ht="9" customHeight="1" x14ac:dyDescent="0.15">
      <c r="A46" s="1243"/>
      <c r="B46" s="409"/>
      <c r="C46" s="401" t="s">
        <v>929</v>
      </c>
      <c r="D46" s="399" t="s">
        <v>633</v>
      </c>
      <c r="E46" s="1245"/>
      <c r="F46" s="1235"/>
      <c r="G46" s="1236"/>
      <c r="H46" s="1213"/>
    </row>
    <row r="47" spans="1:8" ht="9" customHeight="1" x14ac:dyDescent="0.15">
      <c r="A47" s="1243"/>
      <c r="B47" s="399" t="s">
        <v>930</v>
      </c>
      <c r="C47" s="401"/>
      <c r="D47" s="399" t="s">
        <v>724</v>
      </c>
      <c r="E47" s="1245"/>
      <c r="F47" s="1235"/>
      <c r="G47" s="1236"/>
      <c r="H47" s="1213"/>
    </row>
    <row r="48" spans="1:8" ht="9" customHeight="1" x14ac:dyDescent="0.15">
      <c r="A48" s="1243"/>
      <c r="B48" s="399" t="s">
        <v>662</v>
      </c>
      <c r="C48" s="401" t="s">
        <v>931</v>
      </c>
      <c r="D48" s="399" t="s">
        <v>932</v>
      </c>
      <c r="E48" s="1245"/>
      <c r="F48" s="1191" t="s">
        <v>770</v>
      </c>
      <c r="G48" s="1192"/>
      <c r="H48" s="1213"/>
    </row>
    <row r="49" spans="1:8" ht="9" customHeight="1" x14ac:dyDescent="0.15">
      <c r="A49" s="1243"/>
      <c r="B49" s="399" t="s">
        <v>715</v>
      </c>
      <c r="C49" s="401" t="s">
        <v>933</v>
      </c>
      <c r="D49" s="399" t="s">
        <v>905</v>
      </c>
      <c r="E49" s="1245"/>
      <c r="F49" s="1191" t="s">
        <v>644</v>
      </c>
      <c r="G49" s="1192"/>
      <c r="H49" s="1213"/>
    </row>
    <row r="50" spans="1:8" ht="9" customHeight="1" x14ac:dyDescent="0.15">
      <c r="A50" s="1243"/>
      <c r="B50" s="399" t="s">
        <v>934</v>
      </c>
      <c r="C50" s="401" t="s">
        <v>935</v>
      </c>
      <c r="D50" s="399" t="s">
        <v>829</v>
      </c>
      <c r="E50" s="1245"/>
      <c r="F50" s="1235"/>
      <c r="G50" s="1236"/>
      <c r="H50" s="1213"/>
    </row>
    <row r="51" spans="1:8" ht="9" customHeight="1" x14ac:dyDescent="0.15">
      <c r="A51" s="1243"/>
      <c r="B51" s="399" t="s">
        <v>936</v>
      </c>
      <c r="C51" s="401" t="s">
        <v>937</v>
      </c>
      <c r="D51" s="409"/>
      <c r="E51" s="1245"/>
      <c r="F51" s="1235"/>
      <c r="G51" s="1236"/>
      <c r="H51" s="1213"/>
    </row>
    <row r="52" spans="1:8" ht="9" customHeight="1" x14ac:dyDescent="0.15">
      <c r="A52" s="1243"/>
      <c r="B52" s="399" t="s">
        <v>721</v>
      </c>
      <c r="C52" s="401" t="s">
        <v>938</v>
      </c>
      <c r="D52" s="399"/>
      <c r="E52" s="1245"/>
      <c r="F52" s="1235"/>
      <c r="G52" s="1236"/>
      <c r="H52" s="1213"/>
    </row>
    <row r="53" spans="1:8" ht="9" customHeight="1" x14ac:dyDescent="0.15">
      <c r="A53" s="1243"/>
      <c r="B53" s="399" t="s">
        <v>698</v>
      </c>
      <c r="C53" s="401" t="s">
        <v>939</v>
      </c>
      <c r="D53" s="409"/>
      <c r="E53" s="1245"/>
      <c r="F53" s="1235"/>
      <c r="G53" s="1236"/>
      <c r="H53" s="1213"/>
    </row>
    <row r="54" spans="1:8" ht="9" customHeight="1" x14ac:dyDescent="0.15">
      <c r="A54" s="1243"/>
      <c r="B54" s="399" t="s">
        <v>728</v>
      </c>
      <c r="C54" s="401"/>
      <c r="D54" s="399"/>
      <c r="E54" s="1245"/>
      <c r="F54" s="1235"/>
      <c r="G54" s="1236"/>
      <c r="H54" s="1213"/>
    </row>
    <row r="55" spans="1:8" ht="9" customHeight="1" x14ac:dyDescent="0.15">
      <c r="A55" s="1243"/>
      <c r="B55" s="399"/>
      <c r="C55" s="401"/>
      <c r="D55" s="399"/>
      <c r="E55" s="1245"/>
      <c r="F55" s="1235"/>
      <c r="G55" s="1236"/>
      <c r="H55" s="1213"/>
    </row>
    <row r="56" spans="1:8" ht="9" customHeight="1" x14ac:dyDescent="0.15">
      <c r="A56" s="1243"/>
      <c r="B56" s="399" t="s">
        <v>730</v>
      </c>
      <c r="C56" s="401" t="s">
        <v>940</v>
      </c>
      <c r="D56" s="399"/>
      <c r="E56" s="1245"/>
      <c r="F56" s="1235"/>
      <c r="G56" s="1236"/>
      <c r="H56" s="1213"/>
    </row>
    <row r="57" spans="1:8" ht="4.5" customHeight="1" x14ac:dyDescent="0.15">
      <c r="A57" s="1244"/>
      <c r="B57" s="405"/>
      <c r="C57" s="406"/>
      <c r="D57" s="405"/>
      <c r="E57" s="1246"/>
      <c r="F57" s="1237"/>
      <c r="G57" s="1238"/>
      <c r="H57" s="1214"/>
    </row>
    <row r="58" spans="1:8" ht="4.5" customHeight="1" x14ac:dyDescent="0.15">
      <c r="A58" s="1215" t="s">
        <v>733</v>
      </c>
      <c r="B58" s="395"/>
      <c r="C58" s="396"/>
      <c r="D58" s="396"/>
      <c r="E58" s="1209" t="s">
        <v>608</v>
      </c>
      <c r="F58" s="1187"/>
      <c r="G58" s="1188"/>
      <c r="H58" s="1212" t="s">
        <v>609</v>
      </c>
    </row>
    <row r="59" spans="1:8" ht="9" customHeight="1" x14ac:dyDescent="0.15">
      <c r="A59" s="1243"/>
      <c r="B59" s="403" t="s">
        <v>941</v>
      </c>
      <c r="C59" s="401" t="s">
        <v>942</v>
      </c>
      <c r="D59" s="399" t="s">
        <v>829</v>
      </c>
      <c r="E59" s="1245"/>
      <c r="F59" s="1235"/>
      <c r="G59" s="1236"/>
      <c r="H59" s="1213"/>
    </row>
    <row r="60" spans="1:8" ht="9" customHeight="1" x14ac:dyDescent="0.15">
      <c r="A60" s="1243"/>
      <c r="B60" s="403" t="s">
        <v>943</v>
      </c>
      <c r="C60" s="401"/>
      <c r="D60" s="399" t="s">
        <v>835</v>
      </c>
      <c r="E60" s="1245"/>
      <c r="F60" s="1191" t="s">
        <v>634</v>
      </c>
      <c r="G60" s="1192"/>
      <c r="H60" s="1213"/>
    </row>
    <row r="61" spans="1:8" ht="9" customHeight="1" x14ac:dyDescent="0.15">
      <c r="A61" s="1243"/>
      <c r="B61" s="403" t="s">
        <v>944</v>
      </c>
      <c r="C61" s="401"/>
      <c r="D61" s="401"/>
      <c r="E61" s="1245"/>
      <c r="F61" s="1257"/>
      <c r="G61" s="1258"/>
      <c r="H61" s="1213"/>
    </row>
    <row r="62" spans="1:8" ht="9" customHeight="1" x14ac:dyDescent="0.15">
      <c r="A62" s="1243"/>
      <c r="B62" s="403"/>
      <c r="C62" s="401"/>
      <c r="D62" s="401"/>
      <c r="E62" s="1245"/>
      <c r="F62" s="1191" t="s">
        <v>770</v>
      </c>
      <c r="G62" s="1192"/>
      <c r="H62" s="1213"/>
    </row>
    <row r="63" spans="1:8" ht="9" customHeight="1" x14ac:dyDescent="0.15">
      <c r="A63" s="1243"/>
      <c r="B63" s="403" t="s">
        <v>945</v>
      </c>
      <c r="C63" s="401" t="s">
        <v>946</v>
      </c>
      <c r="D63" s="401"/>
      <c r="E63" s="1245"/>
      <c r="F63" s="1191" t="s">
        <v>644</v>
      </c>
      <c r="G63" s="1192"/>
      <c r="H63" s="1213"/>
    </row>
    <row r="64" spans="1:8" ht="4.5" customHeight="1" x14ac:dyDescent="0.15">
      <c r="A64" s="1244"/>
      <c r="B64" s="405"/>
      <c r="C64" s="406"/>
      <c r="D64" s="406"/>
      <c r="E64" s="1246"/>
      <c r="F64" s="1237"/>
      <c r="G64" s="1238"/>
      <c r="H64" s="1214"/>
    </row>
    <row r="65" spans="1:8" ht="9" customHeight="1" x14ac:dyDescent="0.15"/>
    <row r="66" spans="1:8" ht="9" customHeight="1" x14ac:dyDescent="0.15">
      <c r="A66" s="331" t="s">
        <v>887</v>
      </c>
    </row>
    <row r="67" spans="1:8" ht="9" customHeight="1" x14ac:dyDescent="0.15">
      <c r="A67" s="331" t="s">
        <v>947</v>
      </c>
    </row>
    <row r="68" spans="1:8" ht="9" customHeight="1" x14ac:dyDescent="0.15">
      <c r="E68" s="1203" t="s">
        <v>738</v>
      </c>
      <c r="F68" s="1203"/>
      <c r="G68" s="1203"/>
      <c r="H68" s="1203"/>
    </row>
    <row r="69" spans="1:8" ht="9" customHeight="1" x14ac:dyDescent="0.15"/>
    <row r="70" spans="1:8" ht="9" customHeight="1" x14ac:dyDescent="0.15"/>
    <row r="71" spans="1:8" ht="9" customHeight="1" x14ac:dyDescent="0.15"/>
    <row r="72" spans="1:8" ht="12" customHeight="1" x14ac:dyDescent="0.15">
      <c r="A72" s="331" t="s">
        <v>597</v>
      </c>
      <c r="B72" s="331" t="s">
        <v>739</v>
      </c>
      <c r="C72" s="411" t="s">
        <v>599</v>
      </c>
      <c r="D72" s="1267" t="s">
        <v>991</v>
      </c>
      <c r="E72" s="1267"/>
      <c r="F72" s="1267"/>
      <c r="G72" s="1267"/>
      <c r="H72" s="1267"/>
    </row>
    <row r="73" spans="1:8" ht="84" customHeight="1" x14ac:dyDescent="0.15">
      <c r="A73" s="390"/>
      <c r="B73" s="412" t="s">
        <v>601</v>
      </c>
      <c r="C73" s="390" t="s">
        <v>602</v>
      </c>
      <c r="D73" s="389" t="s">
        <v>603</v>
      </c>
      <c r="E73" s="392" t="s">
        <v>604</v>
      </c>
      <c r="F73" s="1185" t="s">
        <v>605</v>
      </c>
      <c r="G73" s="1186"/>
      <c r="H73" s="413" t="s">
        <v>745</v>
      </c>
    </row>
    <row r="74" spans="1:8" ht="4.5" customHeight="1" x14ac:dyDescent="0.15">
      <c r="A74" s="1223" t="s">
        <v>948</v>
      </c>
      <c r="B74" s="414"/>
      <c r="C74" s="396"/>
      <c r="D74" s="395"/>
      <c r="E74" s="415"/>
      <c r="F74" s="1255"/>
      <c r="G74" s="1256"/>
      <c r="H74" s="415"/>
    </row>
    <row r="75" spans="1:8" ht="9" customHeight="1" x14ac:dyDescent="0.15">
      <c r="A75" s="1182"/>
      <c r="B75" s="416" t="s">
        <v>747</v>
      </c>
      <c r="C75" s="400" t="s">
        <v>748</v>
      </c>
      <c r="D75" s="399" t="s">
        <v>640</v>
      </c>
      <c r="E75" s="1266" t="s">
        <v>844</v>
      </c>
      <c r="F75" s="234"/>
      <c r="G75" s="403"/>
      <c r="H75" s="1213"/>
    </row>
    <row r="76" spans="1:8" ht="9" customHeight="1" x14ac:dyDescent="0.15">
      <c r="A76" s="1182"/>
      <c r="B76" s="416" t="s">
        <v>749</v>
      </c>
      <c r="C76" s="401" t="s">
        <v>750</v>
      </c>
      <c r="D76" s="399" t="s">
        <v>751</v>
      </c>
      <c r="E76" s="1266"/>
      <c r="F76" s="1193"/>
      <c r="G76" s="1194"/>
      <c r="H76" s="1213"/>
    </row>
    <row r="77" spans="1:8" ht="9" customHeight="1" x14ac:dyDescent="0.15">
      <c r="A77" s="1182"/>
      <c r="B77" s="416"/>
      <c r="C77" s="400" t="s">
        <v>752</v>
      </c>
      <c r="D77" s="399" t="s">
        <v>753</v>
      </c>
      <c r="E77" s="1266"/>
      <c r="F77" s="1253"/>
      <c r="G77" s="1254"/>
      <c r="H77" s="1213"/>
    </row>
    <row r="78" spans="1:8" ht="9" customHeight="1" x14ac:dyDescent="0.15">
      <c r="A78" s="1182"/>
      <c r="B78" s="416"/>
      <c r="C78" s="401" t="s">
        <v>754</v>
      </c>
      <c r="D78" s="399" t="s">
        <v>755</v>
      </c>
      <c r="E78" s="1266"/>
      <c r="F78" s="1193"/>
      <c r="G78" s="1194"/>
      <c r="H78" s="1213"/>
    </row>
    <row r="79" spans="1:8" ht="9" customHeight="1" x14ac:dyDescent="0.15">
      <c r="A79" s="1182"/>
      <c r="B79" s="416"/>
      <c r="C79" s="401"/>
      <c r="D79" s="399"/>
      <c r="E79" s="417"/>
      <c r="F79" s="418"/>
      <c r="G79" s="419"/>
      <c r="H79" s="402"/>
    </row>
    <row r="80" spans="1:8" ht="9" customHeight="1" x14ac:dyDescent="0.15">
      <c r="A80" s="1182"/>
      <c r="B80" s="416"/>
      <c r="C80" s="401"/>
      <c r="D80" s="399"/>
      <c r="E80" s="415"/>
      <c r="F80" s="1239"/>
      <c r="G80" s="1240"/>
      <c r="H80" s="415"/>
    </row>
    <row r="81" spans="1:8" ht="2.4500000000000002" customHeight="1" x14ac:dyDescent="0.15">
      <c r="A81" s="1223" t="s">
        <v>756</v>
      </c>
      <c r="B81" s="414"/>
      <c r="C81" s="396"/>
      <c r="D81" s="420"/>
      <c r="E81" s="1209" t="s">
        <v>608</v>
      </c>
      <c r="F81" s="1187"/>
      <c r="G81" s="1188"/>
      <c r="H81" s="1212" t="s">
        <v>609</v>
      </c>
    </row>
    <row r="82" spans="1:8" ht="9" customHeight="1" x14ac:dyDescent="0.15">
      <c r="A82" s="1182"/>
      <c r="B82" s="416"/>
      <c r="C82" s="401" t="s">
        <v>757</v>
      </c>
      <c r="D82" s="399"/>
      <c r="E82" s="1218"/>
      <c r="F82" s="1189"/>
      <c r="G82" s="1190"/>
      <c r="H82" s="1213"/>
    </row>
    <row r="83" spans="1:8" ht="9" customHeight="1" x14ac:dyDescent="0.15">
      <c r="A83" s="1182"/>
      <c r="B83" s="416"/>
      <c r="C83" s="401" t="s">
        <v>758</v>
      </c>
      <c r="D83" s="399"/>
      <c r="E83" s="1218"/>
      <c r="F83" s="1189"/>
      <c r="G83" s="1190"/>
      <c r="H83" s="1213"/>
    </row>
    <row r="84" spans="1:8" ht="9" customHeight="1" x14ac:dyDescent="0.15">
      <c r="A84" s="1182"/>
      <c r="B84" s="416"/>
      <c r="C84" s="401" t="s">
        <v>759</v>
      </c>
      <c r="D84" s="399"/>
      <c r="E84" s="1218"/>
      <c r="F84" s="1189"/>
      <c r="G84" s="1190"/>
      <c r="H84" s="1213"/>
    </row>
    <row r="85" spans="1:8" ht="9" customHeight="1" x14ac:dyDescent="0.15">
      <c r="A85" s="1182"/>
      <c r="B85" s="416"/>
      <c r="C85" s="400" t="s">
        <v>760</v>
      </c>
      <c r="D85" s="399" t="s">
        <v>761</v>
      </c>
      <c r="E85" s="1245"/>
      <c r="F85" s="1191" t="s">
        <v>634</v>
      </c>
      <c r="G85" s="1192"/>
      <c r="H85" s="1213"/>
    </row>
    <row r="86" spans="1:8" ht="9" customHeight="1" x14ac:dyDescent="0.15">
      <c r="A86" s="1182"/>
      <c r="B86" s="416" t="s">
        <v>762</v>
      </c>
      <c r="C86" s="401" t="s">
        <v>763</v>
      </c>
      <c r="D86" s="399" t="s">
        <v>764</v>
      </c>
      <c r="E86" s="1245"/>
      <c r="F86" s="1191" t="s">
        <v>770</v>
      </c>
      <c r="G86" s="1192"/>
      <c r="H86" s="1213"/>
    </row>
    <row r="87" spans="1:8" ht="9" customHeight="1" x14ac:dyDescent="0.15">
      <c r="A87" s="1182"/>
      <c r="B87" s="416"/>
      <c r="C87" s="401"/>
      <c r="D87" s="399" t="s">
        <v>724</v>
      </c>
      <c r="E87" s="1245"/>
      <c r="F87" s="1191" t="s">
        <v>644</v>
      </c>
      <c r="G87" s="1192"/>
      <c r="H87" s="1213"/>
    </row>
    <row r="88" spans="1:8" ht="9" customHeight="1" x14ac:dyDescent="0.15">
      <c r="A88" s="1182"/>
      <c r="B88" s="416" t="s">
        <v>747</v>
      </c>
      <c r="C88" s="400" t="s">
        <v>765</v>
      </c>
      <c r="D88" s="399" t="s">
        <v>766</v>
      </c>
      <c r="E88" s="1245"/>
      <c r="F88" s="1191" t="s">
        <v>774</v>
      </c>
      <c r="G88" s="1192"/>
      <c r="H88" s="1213"/>
    </row>
    <row r="89" spans="1:8" ht="9" customHeight="1" x14ac:dyDescent="0.15">
      <c r="A89" s="1182"/>
      <c r="B89" s="416"/>
      <c r="C89" s="401" t="s">
        <v>767</v>
      </c>
      <c r="D89" s="399"/>
      <c r="E89" s="1245"/>
      <c r="F89" s="1191" t="s">
        <v>777</v>
      </c>
      <c r="G89" s="1192"/>
      <c r="H89" s="1213"/>
    </row>
    <row r="90" spans="1:8" ht="9" customHeight="1" x14ac:dyDescent="0.15">
      <c r="A90" s="1182"/>
      <c r="B90" s="416" t="s">
        <v>768</v>
      </c>
      <c r="C90" s="401"/>
      <c r="D90" s="399"/>
      <c r="E90" s="1245"/>
      <c r="F90" s="1235"/>
      <c r="G90" s="1236"/>
      <c r="H90" s="1213"/>
    </row>
    <row r="91" spans="1:8" ht="9" customHeight="1" x14ac:dyDescent="0.15">
      <c r="A91" s="1182"/>
      <c r="B91" s="416"/>
      <c r="C91" s="400" t="s">
        <v>769</v>
      </c>
      <c r="D91" s="399"/>
      <c r="E91" s="1245"/>
      <c r="F91" s="1235"/>
      <c r="G91" s="1236"/>
      <c r="H91" s="1213"/>
    </row>
    <row r="92" spans="1:8" ht="9" customHeight="1" x14ac:dyDescent="0.15">
      <c r="A92" s="1182"/>
      <c r="B92" s="416" t="s">
        <v>771</v>
      </c>
      <c r="C92" s="401" t="s">
        <v>772</v>
      </c>
      <c r="D92" s="399"/>
      <c r="E92" s="1245"/>
      <c r="F92" s="1235"/>
      <c r="G92" s="1236"/>
      <c r="H92" s="1213"/>
    </row>
    <row r="93" spans="1:8" ht="9" customHeight="1" x14ac:dyDescent="0.15">
      <c r="A93" s="1182"/>
      <c r="B93" s="416"/>
      <c r="C93" s="401"/>
      <c r="D93" s="399"/>
      <c r="E93" s="1245"/>
      <c r="F93" s="1235"/>
      <c r="G93" s="1236"/>
      <c r="H93" s="1213"/>
    </row>
    <row r="94" spans="1:8" ht="9" customHeight="1" x14ac:dyDescent="0.15">
      <c r="A94" s="1182"/>
      <c r="B94" s="416" t="s">
        <v>775</v>
      </c>
      <c r="C94" s="400" t="s">
        <v>776</v>
      </c>
      <c r="D94" s="399"/>
      <c r="E94" s="1245"/>
      <c r="F94" s="1235"/>
      <c r="G94" s="1236"/>
      <c r="H94" s="1213"/>
    </row>
    <row r="95" spans="1:8" ht="9" customHeight="1" x14ac:dyDescent="0.15">
      <c r="A95" s="1182"/>
      <c r="B95" s="416"/>
      <c r="C95" s="401" t="s">
        <v>772</v>
      </c>
      <c r="D95" s="399"/>
      <c r="E95" s="1245"/>
      <c r="F95" s="1235"/>
      <c r="G95" s="1236"/>
      <c r="H95" s="1213"/>
    </row>
    <row r="96" spans="1:8" ht="9" customHeight="1" x14ac:dyDescent="0.15">
      <c r="A96" s="1182"/>
      <c r="B96" s="416" t="s">
        <v>778</v>
      </c>
      <c r="C96" s="401"/>
      <c r="D96" s="399"/>
      <c r="E96" s="1245"/>
      <c r="F96" s="1235"/>
      <c r="G96" s="1236"/>
      <c r="H96" s="1213"/>
    </row>
    <row r="97" spans="1:8" ht="9" customHeight="1" x14ac:dyDescent="0.15">
      <c r="A97" s="1182"/>
      <c r="B97" s="416"/>
      <c r="C97" s="401"/>
      <c r="D97" s="399"/>
      <c r="E97" s="1245"/>
      <c r="F97" s="1235"/>
      <c r="G97" s="1236"/>
      <c r="H97" s="1213"/>
    </row>
    <row r="98" spans="1:8" ht="9" customHeight="1" x14ac:dyDescent="0.15">
      <c r="A98" s="1182"/>
      <c r="B98" s="416" t="s">
        <v>779</v>
      </c>
      <c r="C98" s="401"/>
      <c r="D98" s="399"/>
      <c r="E98" s="1245"/>
      <c r="F98" s="1235"/>
      <c r="G98" s="1236"/>
      <c r="H98" s="1213"/>
    </row>
    <row r="99" spans="1:8" ht="9" customHeight="1" x14ac:dyDescent="0.15">
      <c r="A99" s="1182"/>
      <c r="B99" s="416"/>
      <c r="C99" s="401"/>
      <c r="D99" s="399"/>
      <c r="E99" s="1245"/>
      <c r="F99" s="1235"/>
      <c r="G99" s="1236"/>
      <c r="H99" s="1213"/>
    </row>
    <row r="100" spans="1:8" ht="9" customHeight="1" x14ac:dyDescent="0.15">
      <c r="A100" s="1182"/>
      <c r="B100" s="416" t="s">
        <v>780</v>
      </c>
      <c r="C100" s="401"/>
      <c r="D100" s="399"/>
      <c r="E100" s="1245"/>
      <c r="F100" s="1235"/>
      <c r="G100" s="1236"/>
      <c r="H100" s="1213"/>
    </row>
    <row r="101" spans="1:8" ht="2.4500000000000002" customHeight="1" x14ac:dyDescent="0.15">
      <c r="A101" s="404"/>
      <c r="B101" s="421"/>
      <c r="C101" s="406"/>
      <c r="D101" s="405"/>
      <c r="E101" s="1246"/>
      <c r="F101" s="1237"/>
      <c r="G101" s="1238"/>
      <c r="H101" s="1214"/>
    </row>
    <row r="102" spans="1:8" ht="2.4500000000000002" customHeight="1" x14ac:dyDescent="0.15">
      <c r="A102" s="1223" t="s">
        <v>890</v>
      </c>
      <c r="B102" s="414"/>
      <c r="C102" s="396"/>
      <c r="D102" s="395"/>
      <c r="E102" s="1262" t="s">
        <v>608</v>
      </c>
      <c r="F102" s="1228"/>
      <c r="G102" s="1229"/>
      <c r="H102" s="1212" t="s">
        <v>609</v>
      </c>
    </row>
    <row r="103" spans="1:8" ht="9" customHeight="1" x14ac:dyDescent="0.15">
      <c r="A103" s="1182"/>
      <c r="B103" s="416" t="s">
        <v>784</v>
      </c>
      <c r="C103" s="401" t="s">
        <v>782</v>
      </c>
      <c r="D103" s="399" t="s">
        <v>786</v>
      </c>
      <c r="E103" s="1263"/>
      <c r="F103" s="1191" t="s">
        <v>634</v>
      </c>
      <c r="G103" s="1192"/>
      <c r="H103" s="1213"/>
    </row>
    <row r="104" spans="1:8" ht="9" customHeight="1" x14ac:dyDescent="0.15">
      <c r="A104" s="1182"/>
      <c r="B104" s="416" t="s">
        <v>787</v>
      </c>
      <c r="C104" s="401" t="s">
        <v>783</v>
      </c>
      <c r="D104" s="399" t="s">
        <v>719</v>
      </c>
      <c r="E104" s="1263"/>
      <c r="F104" s="1191" t="s">
        <v>770</v>
      </c>
      <c r="G104" s="1192"/>
      <c r="H104" s="1213"/>
    </row>
    <row r="105" spans="1:8" ht="9" customHeight="1" x14ac:dyDescent="0.15">
      <c r="A105" s="1182"/>
      <c r="B105" s="416"/>
      <c r="C105" s="401" t="s">
        <v>785</v>
      </c>
      <c r="D105" s="399"/>
      <c r="E105" s="1263"/>
      <c r="F105" s="1191" t="s">
        <v>644</v>
      </c>
      <c r="G105" s="1192"/>
      <c r="H105" s="1213"/>
    </row>
    <row r="106" spans="1:8" ht="9" customHeight="1" x14ac:dyDescent="0.15">
      <c r="A106" s="1182"/>
      <c r="B106" s="416"/>
      <c r="C106" s="401"/>
      <c r="D106" s="399"/>
      <c r="E106" s="1263"/>
      <c r="F106" s="1193"/>
      <c r="G106" s="1194"/>
      <c r="H106" s="1213"/>
    </row>
    <row r="107" spans="1:8" ht="9" customHeight="1" x14ac:dyDescent="0.15">
      <c r="A107" s="1182"/>
      <c r="B107" s="416"/>
      <c r="C107" s="401"/>
      <c r="D107" s="399"/>
      <c r="E107" s="1264"/>
      <c r="F107" s="1193"/>
      <c r="G107" s="1194"/>
      <c r="H107" s="1213"/>
    </row>
    <row r="108" spans="1:8" ht="9" customHeight="1" x14ac:dyDescent="0.15">
      <c r="A108" s="1182"/>
      <c r="B108" s="416"/>
      <c r="C108" s="401"/>
      <c r="D108" s="399"/>
      <c r="E108" s="1264"/>
      <c r="F108" s="1193"/>
      <c r="G108" s="1194"/>
      <c r="H108" s="1213"/>
    </row>
    <row r="109" spans="1:8" ht="2.4500000000000002" customHeight="1" x14ac:dyDescent="0.15">
      <c r="A109" s="404"/>
      <c r="B109" s="421"/>
      <c r="C109" s="406"/>
      <c r="D109" s="405"/>
      <c r="E109" s="1265"/>
      <c r="F109" s="1239"/>
      <c r="G109" s="1240"/>
      <c r="H109" s="1214"/>
    </row>
    <row r="110" spans="1:8" ht="2.4500000000000002" customHeight="1" x14ac:dyDescent="0.15">
      <c r="A110" s="1223" t="s">
        <v>788</v>
      </c>
      <c r="B110" s="414"/>
      <c r="C110" s="396"/>
      <c r="D110" s="395"/>
      <c r="E110" s="1209" t="s">
        <v>608</v>
      </c>
      <c r="F110" s="1187"/>
      <c r="G110" s="1188"/>
      <c r="H110" s="1212" t="s">
        <v>789</v>
      </c>
    </row>
    <row r="111" spans="1:8" ht="9" customHeight="1" x14ac:dyDescent="0.15">
      <c r="A111" s="1182"/>
      <c r="B111" s="416"/>
      <c r="C111" s="400" t="s">
        <v>790</v>
      </c>
      <c r="D111" s="399"/>
      <c r="E111" s="1218"/>
      <c r="F111" s="1189"/>
      <c r="G111" s="1190"/>
      <c r="H111" s="1213"/>
    </row>
    <row r="112" spans="1:8" ht="9" customHeight="1" x14ac:dyDescent="0.15">
      <c r="A112" s="1182"/>
      <c r="B112" s="416"/>
      <c r="C112" s="400" t="s">
        <v>791</v>
      </c>
      <c r="D112" s="399"/>
      <c r="E112" s="1218"/>
      <c r="F112" s="1189"/>
      <c r="G112" s="1190"/>
      <c r="H112" s="1213"/>
    </row>
    <row r="113" spans="1:8" ht="9" customHeight="1" x14ac:dyDescent="0.15">
      <c r="A113" s="1182"/>
      <c r="B113" s="416"/>
      <c r="C113" s="400" t="s">
        <v>792</v>
      </c>
      <c r="D113" s="399"/>
      <c r="E113" s="1218"/>
      <c r="F113" s="1189"/>
      <c r="G113" s="1190"/>
      <c r="H113" s="1213"/>
    </row>
    <row r="114" spans="1:8" ht="9" customHeight="1" x14ac:dyDescent="0.15">
      <c r="A114" s="1182"/>
      <c r="B114" s="416"/>
      <c r="C114" s="400" t="s">
        <v>793</v>
      </c>
      <c r="D114" s="399"/>
      <c r="E114" s="1218"/>
      <c r="F114" s="1189"/>
      <c r="G114" s="1190"/>
      <c r="H114" s="1213"/>
    </row>
    <row r="115" spans="1:8" ht="9" customHeight="1" x14ac:dyDescent="0.15">
      <c r="A115" s="1182"/>
      <c r="B115" s="416"/>
      <c r="C115" s="401" t="s">
        <v>794</v>
      </c>
      <c r="D115" s="399"/>
      <c r="E115" s="1218"/>
      <c r="F115" s="1189"/>
      <c r="G115" s="1190"/>
      <c r="H115" s="1213"/>
    </row>
    <row r="116" spans="1:8" ht="9" customHeight="1" x14ac:dyDescent="0.15">
      <c r="A116" s="1182"/>
      <c r="B116" s="416"/>
      <c r="C116" s="401"/>
      <c r="D116" s="399"/>
      <c r="E116" s="1218"/>
      <c r="F116" s="1191" t="s">
        <v>634</v>
      </c>
      <c r="G116" s="1192"/>
      <c r="H116" s="1213"/>
    </row>
    <row r="117" spans="1:8" ht="9" customHeight="1" x14ac:dyDescent="0.15">
      <c r="A117" s="1182"/>
      <c r="B117" s="416" t="s">
        <v>795</v>
      </c>
      <c r="C117" s="401" t="s">
        <v>796</v>
      </c>
      <c r="D117" s="403" t="s">
        <v>786</v>
      </c>
      <c r="E117" s="1245"/>
      <c r="F117" s="1191" t="s">
        <v>770</v>
      </c>
      <c r="G117" s="1192"/>
      <c r="H117" s="1213"/>
    </row>
    <row r="118" spans="1:8" ht="9" customHeight="1" x14ac:dyDescent="0.15">
      <c r="A118" s="1182"/>
      <c r="B118" s="416" t="s">
        <v>797</v>
      </c>
      <c r="C118" s="401" t="s">
        <v>798</v>
      </c>
      <c r="D118" s="403" t="s">
        <v>799</v>
      </c>
      <c r="E118" s="1245"/>
      <c r="F118" s="1191" t="s">
        <v>949</v>
      </c>
      <c r="G118" s="1192"/>
      <c r="H118" s="1213"/>
    </row>
    <row r="119" spans="1:8" ht="9" customHeight="1" x14ac:dyDescent="0.15">
      <c r="A119" s="1182"/>
      <c r="B119" s="416"/>
      <c r="C119" s="401"/>
      <c r="D119" s="403" t="s">
        <v>801</v>
      </c>
      <c r="E119" s="1245"/>
      <c r="F119" s="1235"/>
      <c r="G119" s="1236"/>
      <c r="H119" s="1213"/>
    </row>
    <row r="120" spans="1:8" ht="2.4500000000000002" customHeight="1" x14ac:dyDescent="0.15">
      <c r="A120" s="404"/>
      <c r="B120" s="421"/>
      <c r="C120" s="406"/>
      <c r="D120" s="405"/>
      <c r="E120" s="1246"/>
      <c r="F120" s="1237"/>
      <c r="G120" s="1238"/>
      <c r="H120" s="1214"/>
    </row>
    <row r="121" spans="1:8" ht="2.4500000000000002" customHeight="1" x14ac:dyDescent="0.15">
      <c r="A121" s="1223" t="s">
        <v>802</v>
      </c>
      <c r="B121" s="414"/>
      <c r="C121" s="396"/>
      <c r="D121" s="395"/>
      <c r="E121" s="1259" t="s">
        <v>950</v>
      </c>
      <c r="F121" s="1228"/>
      <c r="G121" s="1229"/>
      <c r="H121" s="1212" t="s">
        <v>609</v>
      </c>
    </row>
    <row r="122" spans="1:8" ht="9" customHeight="1" x14ac:dyDescent="0.15">
      <c r="A122" s="1182"/>
      <c r="B122" s="416" t="s">
        <v>804</v>
      </c>
      <c r="C122" s="400" t="s">
        <v>805</v>
      </c>
      <c r="D122" s="410" t="s">
        <v>806</v>
      </c>
      <c r="E122" s="1260"/>
      <c r="F122" s="1193"/>
      <c r="G122" s="1194"/>
      <c r="H122" s="1213"/>
    </row>
    <row r="123" spans="1:8" ht="9" customHeight="1" x14ac:dyDescent="0.15">
      <c r="A123" s="1182"/>
      <c r="B123" s="422" t="s">
        <v>807</v>
      </c>
      <c r="C123" s="400" t="s">
        <v>808</v>
      </c>
      <c r="D123" s="410" t="s">
        <v>735</v>
      </c>
      <c r="E123" s="1260"/>
      <c r="F123" s="1193"/>
      <c r="G123" s="1194"/>
      <c r="H123" s="1213"/>
    </row>
    <row r="124" spans="1:8" ht="9" customHeight="1" x14ac:dyDescent="0.15">
      <c r="A124" s="1182"/>
      <c r="B124" s="416" t="s">
        <v>809</v>
      </c>
      <c r="C124" s="400" t="s">
        <v>810</v>
      </c>
      <c r="D124" s="403" t="s">
        <v>640</v>
      </c>
      <c r="E124" s="1260"/>
      <c r="F124" s="1193"/>
      <c r="G124" s="1194"/>
      <c r="H124" s="1213"/>
    </row>
    <row r="125" spans="1:8" ht="9" customHeight="1" x14ac:dyDescent="0.15">
      <c r="A125" s="1182"/>
      <c r="B125" s="416" t="s">
        <v>811</v>
      </c>
      <c r="C125" s="400" t="s">
        <v>812</v>
      </c>
      <c r="D125" s="410" t="s">
        <v>618</v>
      </c>
      <c r="E125" s="1260"/>
      <c r="F125" s="1193"/>
      <c r="G125" s="1194"/>
      <c r="H125" s="1213"/>
    </row>
    <row r="126" spans="1:8" ht="9" customHeight="1" x14ac:dyDescent="0.15">
      <c r="A126" s="1182"/>
      <c r="B126" s="416" t="s">
        <v>813</v>
      </c>
      <c r="C126" s="400" t="s">
        <v>814</v>
      </c>
      <c r="D126" s="410" t="s">
        <v>815</v>
      </c>
      <c r="E126" s="1260"/>
      <c r="F126" s="1193"/>
      <c r="G126" s="1194"/>
      <c r="H126" s="1213"/>
    </row>
    <row r="127" spans="1:8" ht="9" customHeight="1" x14ac:dyDescent="0.15">
      <c r="A127" s="1182"/>
      <c r="B127" s="416" t="s">
        <v>816</v>
      </c>
      <c r="C127" s="400"/>
      <c r="D127" s="410" t="s">
        <v>817</v>
      </c>
      <c r="E127" s="1260"/>
      <c r="F127" s="1193"/>
      <c r="G127" s="1194"/>
      <c r="H127" s="1213"/>
    </row>
    <row r="128" spans="1:8" ht="9" customHeight="1" x14ac:dyDescent="0.15">
      <c r="A128" s="1182"/>
      <c r="B128" s="416" t="s">
        <v>818</v>
      </c>
      <c r="C128" s="400" t="s">
        <v>819</v>
      </c>
      <c r="D128" s="410"/>
      <c r="E128" s="1260"/>
      <c r="F128" s="1193"/>
      <c r="G128" s="1194"/>
      <c r="H128" s="1213"/>
    </row>
    <row r="129" spans="1:11" ht="9" customHeight="1" x14ac:dyDescent="0.15">
      <c r="A129" s="1182"/>
      <c r="B129" s="422" t="s">
        <v>820</v>
      </c>
      <c r="C129" s="400" t="s">
        <v>821</v>
      </c>
      <c r="D129" s="410"/>
      <c r="E129" s="1260"/>
      <c r="F129" s="1193"/>
      <c r="G129" s="1194"/>
      <c r="H129" s="1213"/>
    </row>
    <row r="130" spans="1:11" ht="9" customHeight="1" x14ac:dyDescent="0.15">
      <c r="A130" s="1182"/>
      <c r="B130" s="416" t="s">
        <v>822</v>
      </c>
      <c r="C130" s="400" t="s">
        <v>823</v>
      </c>
      <c r="D130" s="403" t="s">
        <v>764</v>
      </c>
      <c r="E130" s="1260"/>
      <c r="F130" s="1253" t="s">
        <v>634</v>
      </c>
      <c r="G130" s="1254"/>
      <c r="H130" s="1213"/>
    </row>
    <row r="131" spans="1:11" ht="9" customHeight="1" x14ac:dyDescent="0.15">
      <c r="A131" s="1182"/>
      <c r="B131" s="416" t="s">
        <v>891</v>
      </c>
      <c r="C131" s="400" t="s">
        <v>825</v>
      </c>
      <c r="D131" s="410" t="s">
        <v>826</v>
      </c>
      <c r="E131" s="1260"/>
      <c r="F131" s="1253" t="s">
        <v>827</v>
      </c>
      <c r="G131" s="1254"/>
      <c r="H131" s="1213"/>
    </row>
    <row r="132" spans="1:11" ht="9" customHeight="1" x14ac:dyDescent="0.15">
      <c r="A132" s="1182"/>
      <c r="B132" s="416"/>
      <c r="C132" s="400" t="s">
        <v>828</v>
      </c>
      <c r="D132" s="403" t="s">
        <v>829</v>
      </c>
      <c r="E132" s="1260"/>
      <c r="F132" s="1253" t="s">
        <v>892</v>
      </c>
      <c r="G132" s="1254"/>
      <c r="H132" s="1213"/>
    </row>
    <row r="133" spans="1:11" ht="9" customHeight="1" x14ac:dyDescent="0.15">
      <c r="A133" s="1182"/>
      <c r="B133" s="416"/>
      <c r="C133" s="400" t="s">
        <v>893</v>
      </c>
      <c r="D133" s="403" t="s">
        <v>832</v>
      </c>
      <c r="E133" s="1260"/>
      <c r="F133" s="1253" t="s">
        <v>894</v>
      </c>
      <c r="G133" s="1254"/>
      <c r="H133" s="1213"/>
    </row>
    <row r="134" spans="1:11" ht="9" customHeight="1" x14ac:dyDescent="0.15">
      <c r="A134" s="1182"/>
      <c r="B134" s="416"/>
      <c r="C134" s="400" t="s">
        <v>834</v>
      </c>
      <c r="D134" s="403" t="s">
        <v>835</v>
      </c>
      <c r="E134" s="1260"/>
      <c r="F134" s="1193"/>
      <c r="G134" s="1194"/>
      <c r="H134" s="1213"/>
    </row>
    <row r="135" spans="1:11" ht="9" customHeight="1" x14ac:dyDescent="0.15">
      <c r="A135" s="1182"/>
      <c r="B135" s="416"/>
      <c r="C135" s="400"/>
      <c r="D135" s="403" t="s">
        <v>719</v>
      </c>
      <c r="E135" s="1260"/>
      <c r="F135" s="1193"/>
      <c r="G135" s="1194"/>
      <c r="H135" s="1213"/>
    </row>
    <row r="136" spans="1:11" ht="9" customHeight="1" x14ac:dyDescent="0.15">
      <c r="A136" s="1182"/>
      <c r="B136" s="416"/>
      <c r="C136" s="400"/>
      <c r="D136" s="403"/>
      <c r="E136" s="1260"/>
      <c r="F136" s="1193"/>
      <c r="G136" s="1194"/>
      <c r="H136" s="1213"/>
    </row>
    <row r="137" spans="1:11" ht="9" customHeight="1" x14ac:dyDescent="0.15">
      <c r="A137" s="1182"/>
      <c r="B137" s="416"/>
      <c r="C137" s="400"/>
      <c r="D137" s="403"/>
      <c r="E137" s="1260"/>
      <c r="F137" s="1193"/>
      <c r="G137" s="1194"/>
      <c r="H137" s="1213"/>
    </row>
    <row r="138" spans="1:11" ht="9" customHeight="1" x14ac:dyDescent="0.15">
      <c r="A138" s="1182"/>
      <c r="B138" s="416" t="s">
        <v>836</v>
      </c>
      <c r="C138" s="400"/>
      <c r="D138" s="403"/>
      <c r="E138" s="1260"/>
      <c r="F138" s="1193"/>
      <c r="G138" s="1194"/>
      <c r="H138" s="1213"/>
    </row>
    <row r="139" spans="1:11" ht="9" customHeight="1" x14ac:dyDescent="0.15">
      <c r="A139" s="1182"/>
      <c r="B139" s="422" t="s">
        <v>837</v>
      </c>
      <c r="C139" s="400" t="s">
        <v>838</v>
      </c>
      <c r="D139" s="403" t="s">
        <v>724</v>
      </c>
      <c r="E139" s="1260"/>
      <c r="F139" s="1193"/>
      <c r="G139" s="1194"/>
      <c r="H139" s="1213"/>
    </row>
    <row r="140" spans="1:11" ht="9" customHeight="1" x14ac:dyDescent="0.15">
      <c r="A140" s="1182"/>
      <c r="B140" s="416" t="s">
        <v>839</v>
      </c>
      <c r="C140" s="400"/>
      <c r="D140" s="399"/>
      <c r="E140" s="1260"/>
      <c r="F140" s="1193"/>
      <c r="G140" s="1194"/>
      <c r="H140" s="1213"/>
    </row>
    <row r="141" spans="1:11" ht="9" customHeight="1" x14ac:dyDescent="0.15">
      <c r="A141" s="1182"/>
      <c r="B141" s="416" t="s">
        <v>840</v>
      </c>
      <c r="C141" s="401"/>
      <c r="D141" s="399"/>
      <c r="E141" s="1260"/>
      <c r="F141" s="1193"/>
      <c r="G141" s="1194"/>
      <c r="H141" s="1213"/>
    </row>
    <row r="142" spans="1:11" ht="9" customHeight="1" x14ac:dyDescent="0.15">
      <c r="A142" s="1182"/>
      <c r="B142" s="416" t="s">
        <v>841</v>
      </c>
      <c r="C142" s="401"/>
      <c r="D142" s="399"/>
      <c r="E142" s="1260"/>
      <c r="F142" s="1193"/>
      <c r="G142" s="1194"/>
      <c r="H142" s="1213"/>
    </row>
    <row r="143" spans="1:11" ht="2.4500000000000002" customHeight="1" x14ac:dyDescent="0.15">
      <c r="A143" s="404"/>
      <c r="B143" s="421"/>
      <c r="C143" s="406"/>
      <c r="D143" s="399"/>
      <c r="E143" s="1261"/>
      <c r="F143" s="1233"/>
      <c r="G143" s="1234"/>
      <c r="H143" s="1214"/>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523</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52" t="s">
        <v>842</v>
      </c>
      <c r="B147" s="416"/>
      <c r="C147" s="409"/>
      <c r="D147" s="409"/>
      <c r="E147" s="409"/>
      <c r="F147" s="409"/>
      <c r="G147" s="409"/>
      <c r="H147" s="399"/>
      <c r="L147" s="371"/>
    </row>
    <row r="148" spans="1:12" ht="9" customHeight="1" x14ac:dyDescent="0.15">
      <c r="A148" s="1252"/>
      <c r="B148" s="416"/>
      <c r="C148" s="409"/>
      <c r="D148" s="409"/>
      <c r="E148" s="409"/>
      <c r="F148" s="409"/>
      <c r="G148" s="409"/>
      <c r="H148" s="399"/>
      <c r="L148" s="371"/>
    </row>
    <row r="149" spans="1:12" ht="9" customHeight="1" x14ac:dyDescent="0.15">
      <c r="A149" s="1252"/>
      <c r="B149" s="416"/>
      <c r="C149" s="409"/>
      <c r="D149" s="409"/>
      <c r="E149" s="409"/>
      <c r="F149" s="409"/>
      <c r="G149" s="409"/>
      <c r="H149" s="399"/>
      <c r="L149" s="371"/>
    </row>
    <row r="150" spans="1:12" ht="9" customHeight="1" x14ac:dyDescent="0.15">
      <c r="A150" s="1252"/>
      <c r="B150" s="416"/>
      <c r="C150" s="409"/>
      <c r="D150" s="409"/>
      <c r="E150" s="409"/>
      <c r="F150" s="409"/>
      <c r="G150" s="409"/>
      <c r="H150" s="399"/>
      <c r="L150" s="371"/>
    </row>
    <row r="151" spans="1:12" ht="9" customHeight="1" x14ac:dyDescent="0.15">
      <c r="A151" s="1252"/>
      <c r="B151" s="416"/>
      <c r="C151" s="409"/>
      <c r="D151" s="409"/>
      <c r="E151" s="409"/>
      <c r="F151" s="409"/>
      <c r="G151" s="409"/>
      <c r="H151" s="399"/>
    </row>
    <row r="152" spans="1:12" ht="9" customHeight="1" x14ac:dyDescent="0.15">
      <c r="A152" s="1252"/>
      <c r="B152" s="416"/>
      <c r="C152" s="409"/>
      <c r="D152" s="409"/>
      <c r="E152" s="409"/>
      <c r="F152" s="409"/>
      <c r="G152" s="409"/>
      <c r="H152" s="399"/>
    </row>
    <row r="153" spans="1:12" ht="9" customHeight="1" x14ac:dyDescent="0.15">
      <c r="A153" s="1252"/>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951</v>
      </c>
    </row>
    <row r="157" spans="1:12" ht="9" customHeight="1" x14ac:dyDescent="0.15">
      <c r="A157" s="331" t="s">
        <v>737</v>
      </c>
    </row>
    <row r="158" spans="1:12" ht="9" customHeight="1" x14ac:dyDescent="0.15">
      <c r="E158" s="1203" t="s">
        <v>738</v>
      </c>
      <c r="F158" s="1203"/>
      <c r="G158" s="1203"/>
      <c r="H158" s="1203"/>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952</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099" t="s">
        <v>2112</v>
      </c>
      <c r="AE1" s="1100"/>
      <c r="AF1" s="1100"/>
      <c r="AG1" s="1100"/>
      <c r="AH1" s="1100"/>
      <c r="AI1" s="1101"/>
      <c r="AJ1" s="1110" t="s">
        <v>2113</v>
      </c>
      <c r="AK1" s="1111"/>
      <c r="AL1" s="1111"/>
      <c r="AM1" s="1111"/>
      <c r="AN1" s="1111"/>
      <c r="AO1" s="1111"/>
      <c r="AP1" s="1111"/>
      <c r="AQ1" s="1111"/>
      <c r="AR1" s="1111"/>
      <c r="AS1" s="1112"/>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099" t="s">
        <v>540</v>
      </c>
      <c r="AE2" s="1100"/>
      <c r="AF2" s="1100"/>
      <c r="AG2" s="1100"/>
      <c r="AH2" s="1100"/>
      <c r="AI2" s="1101"/>
      <c r="AJ2" s="1113"/>
      <c r="AK2" s="1114"/>
      <c r="AL2" s="1114"/>
      <c r="AM2" s="1114"/>
      <c r="AN2" s="1114"/>
      <c r="AO2" s="1114"/>
      <c r="AP2" s="1114"/>
      <c r="AQ2" s="1114"/>
      <c r="AR2" s="1114"/>
      <c r="AS2" s="1115"/>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099" t="s">
        <v>541</v>
      </c>
      <c r="AE3" s="1100"/>
      <c r="AF3" s="1100"/>
      <c r="AG3" s="1100"/>
      <c r="AH3" s="1100"/>
      <c r="AI3" s="1101"/>
      <c r="AJ3" s="1289"/>
      <c r="AK3" s="1290"/>
      <c r="AL3" s="1290"/>
      <c r="AM3" s="1290"/>
      <c r="AN3" s="1290"/>
      <c r="AO3" s="1290"/>
      <c r="AP3" s="1290"/>
      <c r="AQ3" s="1290"/>
      <c r="AR3" s="1290"/>
      <c r="AS3" s="1291"/>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099"/>
      <c r="AE4" s="1100"/>
      <c r="AF4" s="1100"/>
      <c r="AG4" s="1100"/>
      <c r="AH4" s="1100"/>
      <c r="AI4" s="1101"/>
      <c r="AJ4" s="1113"/>
      <c r="AK4" s="1114"/>
      <c r="AL4" s="1114"/>
      <c r="AM4" s="1114"/>
      <c r="AN4" s="1114"/>
      <c r="AO4" s="1114"/>
      <c r="AP4" s="1114"/>
      <c r="AQ4" s="1114"/>
      <c r="AR4" s="1114"/>
      <c r="AS4" s="1115"/>
      <c r="AT4" s="128"/>
    </row>
    <row r="5" spans="1:46" ht="9.9499999999999993" customHeight="1" x14ac:dyDescent="0.15">
      <c r="A5" s="197"/>
      <c r="B5" s="197"/>
      <c r="C5" s="197"/>
      <c r="D5" s="197"/>
      <c r="E5" s="197"/>
      <c r="F5" s="197"/>
      <c r="G5" s="197"/>
      <c r="H5" s="197"/>
      <c r="I5" s="197"/>
      <c r="J5" s="197"/>
      <c r="K5" s="197"/>
      <c r="L5" s="197"/>
      <c r="M5" s="197"/>
      <c r="N5" s="197"/>
      <c r="O5" s="197"/>
      <c r="P5" s="1108" t="s">
        <v>953</v>
      </c>
      <c r="Q5" s="1108"/>
      <c r="R5" s="1108"/>
      <c r="S5" s="1108"/>
      <c r="T5" s="1108"/>
      <c r="U5" s="1108"/>
      <c r="V5" s="1108"/>
      <c r="W5" s="1108"/>
      <c r="X5" s="1108"/>
      <c r="Y5" s="1108"/>
      <c r="Z5" s="1108"/>
      <c r="AA5" s="1108"/>
      <c r="AB5" s="1108"/>
      <c r="AC5" s="1108"/>
      <c r="AD5" s="1099" t="s">
        <v>543</v>
      </c>
      <c r="AE5" s="1100"/>
      <c r="AF5" s="1100"/>
      <c r="AG5" s="1100"/>
      <c r="AH5" s="1100"/>
      <c r="AI5" s="1101"/>
      <c r="AJ5" s="1292"/>
      <c r="AK5" s="1293"/>
      <c r="AL5" s="1293"/>
      <c r="AM5" s="1293"/>
      <c r="AN5" s="1293"/>
      <c r="AO5" s="1293"/>
      <c r="AP5" s="1293"/>
      <c r="AQ5" s="1293"/>
      <c r="AR5" s="1293"/>
      <c r="AS5" s="1294"/>
      <c r="AT5" s="128"/>
    </row>
    <row r="6" spans="1:46" ht="9.9499999999999993" customHeight="1" x14ac:dyDescent="0.15">
      <c r="A6" s="197"/>
      <c r="B6" s="197"/>
      <c r="C6" s="197"/>
      <c r="D6" s="197"/>
      <c r="E6" s="197"/>
      <c r="F6" s="197"/>
      <c r="G6" s="197"/>
      <c r="H6" s="197"/>
      <c r="I6" s="197"/>
      <c r="J6" s="197"/>
      <c r="K6" s="197"/>
      <c r="L6" s="197"/>
      <c r="M6" s="197"/>
      <c r="N6" s="197"/>
      <c r="O6" s="197"/>
      <c r="P6" s="1108"/>
      <c r="Q6" s="1108"/>
      <c r="R6" s="1108"/>
      <c r="S6" s="1108"/>
      <c r="T6" s="1108"/>
      <c r="U6" s="1108"/>
      <c r="V6" s="1108"/>
      <c r="W6" s="1108"/>
      <c r="X6" s="1108"/>
      <c r="Y6" s="1108"/>
      <c r="Z6" s="1108"/>
      <c r="AA6" s="1108"/>
      <c r="AB6" s="1108"/>
      <c r="AC6" s="1108"/>
      <c r="AD6" s="1099"/>
      <c r="AE6" s="1100"/>
      <c r="AF6" s="1100"/>
      <c r="AG6" s="1100"/>
      <c r="AH6" s="1100"/>
      <c r="AI6" s="1101"/>
      <c r="AJ6" s="1295"/>
      <c r="AK6" s="1296"/>
      <c r="AL6" s="1296"/>
      <c r="AM6" s="1296"/>
      <c r="AN6" s="1296"/>
      <c r="AO6" s="1296"/>
      <c r="AP6" s="1296"/>
      <c r="AQ6" s="1296"/>
      <c r="AR6" s="1296"/>
      <c r="AS6" s="1297"/>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099" t="s">
        <v>544</v>
      </c>
      <c r="AE7" s="1100"/>
      <c r="AF7" s="1100"/>
      <c r="AG7" s="1100"/>
      <c r="AH7" s="1100"/>
      <c r="AI7" s="1101"/>
      <c r="AJ7" s="1292"/>
      <c r="AK7" s="1293"/>
      <c r="AL7" s="1293"/>
      <c r="AM7" s="1293"/>
      <c r="AN7" s="1293"/>
      <c r="AO7" s="1293"/>
      <c r="AP7" s="1293"/>
      <c r="AQ7" s="1293"/>
      <c r="AR7" s="1293"/>
      <c r="AS7" s="1294"/>
      <c r="AT7" s="128"/>
    </row>
    <row r="8" spans="1:46" ht="9.9499999999999993" customHeight="1" x14ac:dyDescent="0.15">
      <c r="A8" s="197"/>
      <c r="B8" s="197"/>
      <c r="C8" s="197"/>
      <c r="D8" s="197"/>
      <c r="E8" s="197"/>
      <c r="F8" s="197"/>
      <c r="G8" s="197"/>
      <c r="H8" s="197"/>
      <c r="I8" s="197"/>
      <c r="J8" s="197"/>
      <c r="K8" s="197"/>
      <c r="L8" s="197"/>
      <c r="M8" s="197"/>
      <c r="N8" s="197"/>
      <c r="O8" s="197"/>
      <c r="P8" s="1109" t="s">
        <v>545</v>
      </c>
      <c r="Q8" s="1109"/>
      <c r="R8" s="1109"/>
      <c r="S8" s="1109"/>
      <c r="T8" s="1109"/>
      <c r="U8" s="1109"/>
      <c r="V8" s="1109"/>
      <c r="W8" s="1109"/>
      <c r="X8" s="1109"/>
      <c r="Y8" s="1109"/>
      <c r="Z8" s="1109"/>
      <c r="AA8" s="1109"/>
      <c r="AB8" s="1109"/>
      <c r="AC8" s="1109"/>
      <c r="AD8" s="1099"/>
      <c r="AE8" s="1100"/>
      <c r="AF8" s="1100"/>
      <c r="AG8" s="1100"/>
      <c r="AH8" s="1100"/>
      <c r="AI8" s="1101"/>
      <c r="AJ8" s="1295"/>
      <c r="AK8" s="1296"/>
      <c r="AL8" s="1296"/>
      <c r="AM8" s="1296"/>
      <c r="AN8" s="1296"/>
      <c r="AO8" s="1296"/>
      <c r="AP8" s="1296"/>
      <c r="AQ8" s="1296"/>
      <c r="AR8" s="1296"/>
      <c r="AS8" s="1297"/>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6" t="s">
        <v>546</v>
      </c>
      <c r="AE9" s="1117"/>
      <c r="AF9" s="1117"/>
      <c r="AG9" s="1120" t="s">
        <v>547</v>
      </c>
      <c r="AH9" s="1120"/>
      <c r="AI9" s="1103"/>
      <c r="AJ9" s="1103"/>
      <c r="AK9" s="1103"/>
      <c r="AL9" s="200" t="s">
        <v>954</v>
      </c>
      <c r="AM9" s="1103"/>
      <c r="AN9" s="1103"/>
      <c r="AO9" s="1103"/>
      <c r="AP9" s="200" t="s">
        <v>954</v>
      </c>
      <c r="AQ9" s="1103"/>
      <c r="AR9" s="1103"/>
      <c r="AS9" s="1104"/>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18"/>
      <c r="AE10" s="1119"/>
      <c r="AF10" s="1119"/>
      <c r="AG10" s="1119" t="s">
        <v>548</v>
      </c>
      <c r="AH10" s="1119"/>
      <c r="AI10" s="1106"/>
      <c r="AJ10" s="1106"/>
      <c r="AK10" s="1106"/>
      <c r="AL10" s="201" t="s">
        <v>954</v>
      </c>
      <c r="AM10" s="1106"/>
      <c r="AN10" s="1106"/>
      <c r="AO10" s="1106"/>
      <c r="AP10" s="201" t="s">
        <v>954</v>
      </c>
      <c r="AQ10" s="1106"/>
      <c r="AR10" s="1106"/>
      <c r="AS10" s="1107"/>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22" t="s">
        <v>2508</v>
      </c>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56"/>
      <c r="AT12" s="128"/>
    </row>
    <row r="13" spans="1:46" x14ac:dyDescent="0.15">
      <c r="A13" s="197"/>
      <c r="B13" s="1122"/>
      <c r="C13" s="1122"/>
      <c r="D13" s="1122"/>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56"/>
      <c r="AT13" s="128"/>
    </row>
    <row r="14" spans="1:46" x14ac:dyDescent="0.15">
      <c r="A14" s="203"/>
      <c r="B14" s="1122"/>
      <c r="C14" s="1122"/>
      <c r="D14" s="1122"/>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203"/>
      <c r="AT14" s="128"/>
    </row>
    <row r="15" spans="1:46" x14ac:dyDescent="0.15">
      <c r="A15" s="197"/>
      <c r="B15" s="1122"/>
      <c r="C15" s="1122"/>
      <c r="D15" s="1122"/>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56"/>
      <c r="AT15" s="128"/>
    </row>
    <row r="16" spans="1:46" x14ac:dyDescent="0.15">
      <c r="A16" s="203"/>
      <c r="B16" s="1122"/>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203"/>
      <c r="AT16" s="128"/>
    </row>
    <row r="17" spans="1:46" x14ac:dyDescent="0.15">
      <c r="A17" s="197"/>
      <c r="B17" s="1123" t="s">
        <v>2</v>
      </c>
      <c r="C17" s="1123"/>
      <c r="D17" s="1123"/>
      <c r="E17" s="1123"/>
      <c r="F17" s="1123"/>
      <c r="G17" s="1123"/>
      <c r="H17" s="1123"/>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23"/>
      <c r="AS17" s="156"/>
      <c r="AT17" s="128"/>
    </row>
    <row r="18" spans="1:46" x14ac:dyDescent="0.15">
      <c r="A18" s="197"/>
      <c r="B18" s="1123" t="s">
        <v>2719</v>
      </c>
      <c r="C18" s="1123"/>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23"/>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1" t="s">
        <v>2132</v>
      </c>
      <c r="AB19" s="1121"/>
      <c r="AC19" s="1121"/>
      <c r="AD19" s="1121"/>
      <c r="AE19" s="561"/>
      <c r="AF19" s="561"/>
      <c r="AG19" s="562" t="s">
        <v>4</v>
      </c>
      <c r="AH19" s="562"/>
      <c r="AI19" s="561"/>
      <c r="AJ19" s="561"/>
      <c r="AK19" s="562" t="s">
        <v>5</v>
      </c>
      <c r="AL19" s="562"/>
      <c r="AM19" s="694"/>
      <c r="AN19" s="694"/>
      <c r="AO19" s="1109" t="s">
        <v>6</v>
      </c>
      <c r="AP19" s="1109"/>
      <c r="AQ19" s="156"/>
      <c r="AR19" s="156"/>
      <c r="AS19" s="156"/>
      <c r="AT19" s="128"/>
    </row>
    <row r="20" spans="1:46" x14ac:dyDescent="0.15">
      <c r="A20" s="156"/>
      <c r="B20" s="156"/>
      <c r="C20" s="156"/>
      <c r="D20" s="156"/>
      <c r="E20" s="156"/>
      <c r="F20" s="156"/>
      <c r="G20" s="156"/>
      <c r="H20" s="156"/>
      <c r="I20" s="156"/>
      <c r="J20" s="156"/>
      <c r="K20" s="156"/>
      <c r="L20" s="156"/>
      <c r="M20" s="156"/>
      <c r="N20" s="156"/>
      <c r="O20" s="197" t="s">
        <v>361</v>
      </c>
      <c r="P20" s="156"/>
      <c r="R20" s="156"/>
      <c r="S20" s="156"/>
      <c r="T20" s="204"/>
      <c r="U20" s="204"/>
      <c r="V20" s="204"/>
      <c r="W20" s="1277" t="str">
        <f>IF(ISBLANK('確認(1面)'!V18),"",'確認(1面)'!V18)</f>
        <v/>
      </c>
      <c r="X20" s="1277"/>
      <c r="Y20" s="1277"/>
      <c r="Z20" s="1277"/>
      <c r="AA20" s="1277"/>
      <c r="AB20" s="1277"/>
      <c r="AC20" s="1277"/>
      <c r="AD20" s="1277"/>
      <c r="AE20" s="1277"/>
      <c r="AF20" s="1277"/>
      <c r="AG20" s="1277"/>
      <c r="AH20" s="1277"/>
      <c r="AI20" s="1277"/>
      <c r="AJ20" s="1277"/>
      <c r="AK20" s="1277"/>
      <c r="AL20" s="1277"/>
      <c r="AM20" s="1277"/>
      <c r="AN20" s="1277"/>
      <c r="AO20" s="1277"/>
      <c r="AP20" s="204"/>
      <c r="AQ20" s="1125"/>
      <c r="AR20" s="1125"/>
      <c r="AS20" s="1125"/>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7" t="str">
        <f>IF(ISBLANK('確認(1面)'!V19),"",'確認(1面)'!V19)</f>
        <v/>
      </c>
      <c r="X21" s="1277"/>
      <c r="Y21" s="1277"/>
      <c r="Z21" s="1277"/>
      <c r="AA21" s="1277"/>
      <c r="AB21" s="1277"/>
      <c r="AC21" s="1277"/>
      <c r="AD21" s="1277"/>
      <c r="AE21" s="1277"/>
      <c r="AF21" s="1277"/>
      <c r="AG21" s="1277"/>
      <c r="AH21" s="1277"/>
      <c r="AI21" s="1277"/>
      <c r="AJ21" s="1277"/>
      <c r="AK21" s="1277"/>
      <c r="AL21" s="1277"/>
      <c r="AM21" s="1277"/>
      <c r="AN21" s="1277"/>
      <c r="AO21" s="1277"/>
      <c r="AP21" s="204"/>
      <c r="AQ21" s="1125"/>
      <c r="AR21" s="1125"/>
      <c r="AS21" s="1125"/>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27"/>
      <c r="X22" s="1127"/>
      <c r="Y22" s="1127"/>
      <c r="Z22" s="1127"/>
      <c r="AA22" s="1127"/>
      <c r="AB22" s="1127"/>
      <c r="AC22" s="1127"/>
      <c r="AD22" s="1127"/>
      <c r="AE22" s="1127"/>
      <c r="AF22" s="1127"/>
      <c r="AG22" s="1127"/>
      <c r="AH22" s="1127"/>
      <c r="AI22" s="1127"/>
      <c r="AJ22" s="1127"/>
      <c r="AK22" s="1127"/>
      <c r="AL22" s="1127"/>
      <c r="AM22" s="1127"/>
      <c r="AN22" s="1127"/>
      <c r="AO22" s="1127"/>
      <c r="AP22" s="206"/>
      <c r="AQ22" s="1126"/>
      <c r="AR22" s="1126"/>
      <c r="AS22" s="1126"/>
      <c r="AT22" s="128"/>
    </row>
    <row r="23" spans="1:46" x14ac:dyDescent="0.15">
      <c r="A23" s="185"/>
      <c r="B23" s="185" t="s">
        <v>550</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955</v>
      </c>
      <c r="P24" s="197"/>
      <c r="Q24" s="197"/>
      <c r="R24" s="197"/>
      <c r="S24" s="156"/>
      <c r="T24" s="204"/>
      <c r="U24" s="204"/>
      <c r="V24" s="204"/>
      <c r="W24" s="1122" t="str">
        <f>IF(ISBLANK(J133),"",J133)</f>
        <v/>
      </c>
      <c r="X24" s="1122"/>
      <c r="Y24" s="1122"/>
      <c r="Z24" s="1122"/>
      <c r="AA24" s="1122"/>
      <c r="AB24" s="1122"/>
      <c r="AC24" s="1122"/>
      <c r="AD24" s="1122"/>
      <c r="AE24" s="1122"/>
      <c r="AF24" s="1122"/>
      <c r="AG24" s="1122"/>
      <c r="AH24" s="1122"/>
      <c r="AI24" s="1122"/>
      <c r="AJ24" s="1122"/>
      <c r="AK24" s="1122"/>
      <c r="AL24" s="1122"/>
      <c r="AM24" s="1122"/>
      <c r="AN24" s="1122"/>
      <c r="AO24" s="1122"/>
      <c r="AP24" s="207"/>
      <c r="AQ24" s="1125"/>
      <c r="AR24" s="1125"/>
      <c r="AS24" s="1125"/>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71"/>
      <c r="X25" s="1271"/>
      <c r="Y25" s="1271"/>
      <c r="Z25" s="1271"/>
      <c r="AA25" s="1271"/>
      <c r="AB25" s="1271"/>
      <c r="AC25" s="1271"/>
      <c r="AD25" s="1271"/>
      <c r="AE25" s="1271"/>
      <c r="AF25" s="1271"/>
      <c r="AG25" s="1271"/>
      <c r="AH25" s="1271"/>
      <c r="AI25" s="1271"/>
      <c r="AJ25" s="1271"/>
      <c r="AK25" s="1271"/>
      <c r="AL25" s="1271"/>
      <c r="AM25" s="1271"/>
      <c r="AN25" s="1271"/>
      <c r="AO25" s="1271"/>
      <c r="AP25" s="208"/>
      <c r="AQ25" s="1126"/>
      <c r="AR25" s="1126"/>
      <c r="AS25" s="1126"/>
      <c r="AT25" s="128"/>
    </row>
    <row r="26" spans="1:46" x14ac:dyDescent="0.15">
      <c r="A26" s="289"/>
      <c r="B26" s="289" t="s">
        <v>2529</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222</v>
      </c>
      <c r="D27" s="1123" t="s">
        <v>2531</v>
      </c>
      <c r="E27" s="1123"/>
      <c r="F27" s="1123"/>
      <c r="G27" s="1123"/>
      <c r="H27" s="1123"/>
      <c r="I27" s="1123"/>
      <c r="J27" s="1123"/>
      <c r="K27" s="197"/>
      <c r="L27" s="287" t="s">
        <v>222</v>
      </c>
      <c r="M27" s="1123" t="s">
        <v>2532</v>
      </c>
      <c r="N27" s="1123"/>
      <c r="O27" s="1123"/>
      <c r="P27" s="1123"/>
      <c r="Q27" s="1123"/>
      <c r="R27" s="1123"/>
      <c r="S27" s="1123"/>
      <c r="T27" s="1123"/>
      <c r="U27" s="1123"/>
      <c r="V27" s="1123"/>
      <c r="W27" s="197"/>
      <c r="X27" s="197"/>
      <c r="Y27" s="287" t="s">
        <v>222</v>
      </c>
      <c r="Z27" s="1123" t="s">
        <v>2534</v>
      </c>
      <c r="AA27" s="1123"/>
      <c r="AB27" s="1123"/>
      <c r="AC27" s="1123"/>
      <c r="AD27" s="1123"/>
      <c r="AE27" s="1123"/>
      <c r="AF27" s="1123"/>
      <c r="AG27" s="1123"/>
      <c r="AH27" s="1123"/>
      <c r="AI27" s="1123"/>
      <c r="AJ27" s="1123"/>
      <c r="AK27" s="1123"/>
      <c r="AL27" s="1123"/>
      <c r="AM27" s="197"/>
      <c r="AN27" s="197"/>
      <c r="AO27" s="197"/>
      <c r="AP27" s="197"/>
      <c r="AQ27" s="197"/>
      <c r="AR27" s="197"/>
      <c r="AS27" s="288"/>
      <c r="AT27" s="128"/>
    </row>
    <row r="28" spans="1:46" ht="17.100000000000001" customHeight="1" x14ac:dyDescent="0.15">
      <c r="A28" s="197"/>
      <c r="B28" s="197"/>
      <c r="C28" s="287" t="s">
        <v>222</v>
      </c>
      <c r="D28" s="1123" t="s">
        <v>2530</v>
      </c>
      <c r="E28" s="1123"/>
      <c r="F28" s="1123"/>
      <c r="G28" s="1123"/>
      <c r="H28" s="1123"/>
      <c r="I28" s="1123"/>
      <c r="J28" s="1123"/>
      <c r="K28" s="197"/>
      <c r="L28" s="287" t="s">
        <v>222</v>
      </c>
      <c r="M28" s="1123" t="s">
        <v>2533</v>
      </c>
      <c r="N28" s="1123"/>
      <c r="O28" s="1123"/>
      <c r="P28" s="1123"/>
      <c r="Q28" s="1123"/>
      <c r="R28" s="1123"/>
      <c r="S28" s="1123"/>
      <c r="T28" s="1123"/>
      <c r="U28" s="1123"/>
      <c r="V28" s="1123"/>
      <c r="W28" s="1123"/>
      <c r="X28" s="197"/>
      <c r="Y28" s="287" t="s">
        <v>222</v>
      </c>
      <c r="Z28" s="1123" t="s">
        <v>2535</v>
      </c>
      <c r="AA28" s="1123"/>
      <c r="AB28" s="1123"/>
      <c r="AC28" s="1123"/>
      <c r="AD28" s="1123"/>
      <c r="AE28" s="1123"/>
      <c r="AF28" s="1123"/>
      <c r="AG28" s="1123"/>
      <c r="AH28" s="1123"/>
      <c r="AI28" s="1123"/>
      <c r="AJ28" s="1123"/>
      <c r="AK28" s="1123"/>
      <c r="AL28" s="1123"/>
      <c r="AM28" s="197"/>
      <c r="AN28" s="197"/>
      <c r="AO28" s="197"/>
      <c r="AP28" s="197"/>
      <c r="AQ28" s="197"/>
      <c r="AR28" s="197"/>
      <c r="AS28" s="288"/>
      <c r="AT28" s="128"/>
    </row>
    <row r="29" spans="1:46" x14ac:dyDescent="0.15">
      <c r="A29" s="197" t="s">
        <v>956</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268" t="s">
        <v>2586</v>
      </c>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7"/>
      <c r="AT30" s="128"/>
    </row>
    <row r="31" spans="1:46" x14ac:dyDescent="0.15">
      <c r="A31" s="966" t="s">
        <v>2581</v>
      </c>
      <c r="B31" s="911"/>
      <c r="C31" s="911"/>
      <c r="D31" s="911"/>
      <c r="E31" s="911"/>
      <c r="F31" s="911"/>
      <c r="G31" s="911"/>
      <c r="H31" s="911"/>
      <c r="I31" s="912"/>
      <c r="J31" s="966" t="s">
        <v>2582</v>
      </c>
      <c r="K31" s="911"/>
      <c r="L31" s="911"/>
      <c r="M31" s="911"/>
      <c r="N31" s="911"/>
      <c r="O31" s="911"/>
      <c r="P31" s="911"/>
      <c r="Q31" s="912"/>
      <c r="R31" s="966" t="s">
        <v>2583</v>
      </c>
      <c r="S31" s="911"/>
      <c r="T31" s="911"/>
      <c r="U31" s="911"/>
      <c r="V31" s="911"/>
      <c r="W31" s="912"/>
      <c r="X31" s="966" t="s">
        <v>2584</v>
      </c>
      <c r="Y31" s="911"/>
      <c r="Z31" s="911"/>
      <c r="AA31" s="911"/>
      <c r="AB31" s="911"/>
      <c r="AC31" s="912"/>
      <c r="AD31" s="966" t="s">
        <v>2585</v>
      </c>
      <c r="AE31" s="911"/>
      <c r="AF31" s="911"/>
      <c r="AG31" s="911"/>
      <c r="AH31" s="911"/>
      <c r="AI31" s="911"/>
      <c r="AJ31" s="911"/>
      <c r="AK31" s="911"/>
      <c r="AL31" s="911"/>
      <c r="AM31" s="911"/>
      <c r="AN31" s="911"/>
      <c r="AO31" s="911"/>
      <c r="AP31" s="911"/>
      <c r="AQ31" s="911"/>
      <c r="AR31" s="911"/>
      <c r="AS31" s="912"/>
      <c r="AT31" s="128"/>
    </row>
    <row r="32" spans="1:46" ht="30" customHeight="1" x14ac:dyDescent="0.15">
      <c r="A32" s="1134" t="s">
        <v>2587</v>
      </c>
      <c r="B32" s="1135"/>
      <c r="C32" s="1135"/>
      <c r="D32" s="1135"/>
      <c r="E32" s="1135"/>
      <c r="F32" s="1135"/>
      <c r="G32" s="1135"/>
      <c r="H32" s="1135"/>
      <c r="I32" s="1136"/>
      <c r="J32" s="1026" t="s">
        <v>2114</v>
      </c>
      <c r="K32" s="923"/>
      <c r="L32" s="923"/>
      <c r="M32" s="923"/>
      <c r="N32" s="923"/>
      <c r="O32" s="923"/>
      <c r="P32" s="923"/>
      <c r="Q32" s="924"/>
      <c r="R32" s="1026"/>
      <c r="S32" s="923"/>
      <c r="T32" s="923"/>
      <c r="U32" s="923"/>
      <c r="V32" s="923"/>
      <c r="W32" s="924"/>
      <c r="X32" s="1026"/>
      <c r="Y32" s="923"/>
      <c r="Z32" s="923"/>
      <c r="AA32" s="923"/>
      <c r="AB32" s="923"/>
      <c r="AC32" s="924"/>
      <c r="AD32" s="1275" t="s">
        <v>2132</v>
      </c>
      <c r="AE32" s="1275"/>
      <c r="AF32" s="1275"/>
      <c r="AG32" s="1276"/>
      <c r="AH32" s="1276"/>
      <c r="AI32" s="1276" t="s">
        <v>4</v>
      </c>
      <c r="AJ32" s="1276"/>
      <c r="AK32" s="1276"/>
      <c r="AL32" s="1276"/>
      <c r="AM32" s="1276" t="s">
        <v>5</v>
      </c>
      <c r="AN32" s="1276"/>
      <c r="AO32" s="1276"/>
      <c r="AP32" s="1276"/>
      <c r="AQ32" s="1276" t="s">
        <v>14</v>
      </c>
      <c r="AR32" s="1276"/>
      <c r="AS32" s="295"/>
      <c r="AT32" s="128"/>
    </row>
    <row r="33" spans="1:46" ht="30" customHeight="1" x14ac:dyDescent="0.15">
      <c r="A33" s="1137"/>
      <c r="B33" s="1138"/>
      <c r="C33" s="1138"/>
      <c r="D33" s="1138"/>
      <c r="E33" s="1138"/>
      <c r="F33" s="1138"/>
      <c r="G33" s="1138"/>
      <c r="H33" s="1138"/>
      <c r="I33" s="1139"/>
      <c r="J33" s="925"/>
      <c r="K33" s="843"/>
      <c r="L33" s="843"/>
      <c r="M33" s="843"/>
      <c r="N33" s="843"/>
      <c r="O33" s="843"/>
      <c r="P33" s="843"/>
      <c r="Q33" s="926"/>
      <c r="R33" s="925"/>
      <c r="S33" s="843"/>
      <c r="T33" s="843"/>
      <c r="U33" s="843"/>
      <c r="V33" s="843"/>
      <c r="W33" s="926"/>
      <c r="X33" s="925"/>
      <c r="Y33" s="843"/>
      <c r="Z33" s="843"/>
      <c r="AA33" s="843"/>
      <c r="AB33" s="843"/>
      <c r="AC33" s="926"/>
      <c r="AD33" s="1161"/>
      <c r="AE33" s="1161"/>
      <c r="AF33" s="1161"/>
      <c r="AG33" s="1130"/>
      <c r="AH33" s="1130"/>
      <c r="AI33" s="1130"/>
      <c r="AJ33" s="1130"/>
      <c r="AK33" s="1130"/>
      <c r="AL33" s="1130"/>
      <c r="AM33" s="1130"/>
      <c r="AN33" s="1130"/>
      <c r="AO33" s="1130"/>
      <c r="AP33" s="1130"/>
      <c r="AQ33" s="1130"/>
      <c r="AR33" s="1130"/>
      <c r="AS33" s="212"/>
      <c r="AT33" s="128"/>
    </row>
    <row r="34" spans="1:46" ht="30" customHeight="1" x14ac:dyDescent="0.15">
      <c r="A34" s="1140" t="s">
        <v>2588</v>
      </c>
      <c r="B34" s="1141"/>
      <c r="C34" s="1141"/>
      <c r="D34" s="1141"/>
      <c r="E34" s="1141"/>
      <c r="F34" s="1141"/>
      <c r="G34" s="1141"/>
      <c r="H34" s="1141"/>
      <c r="I34" s="1142"/>
      <c r="J34" s="925"/>
      <c r="K34" s="843"/>
      <c r="L34" s="843"/>
      <c r="M34" s="843"/>
      <c r="N34" s="843"/>
      <c r="O34" s="843"/>
      <c r="P34" s="843"/>
      <c r="Q34" s="926"/>
      <c r="R34" s="925"/>
      <c r="S34" s="843"/>
      <c r="T34" s="843"/>
      <c r="U34" s="843"/>
      <c r="V34" s="843"/>
      <c r="W34" s="926"/>
      <c r="X34" s="925"/>
      <c r="Y34" s="843"/>
      <c r="Z34" s="843"/>
      <c r="AA34" s="843"/>
      <c r="AB34" s="843"/>
      <c r="AC34" s="926"/>
      <c r="AD34" s="1272" t="s">
        <v>2589</v>
      </c>
      <c r="AE34" s="1273"/>
      <c r="AF34" s="1273"/>
      <c r="AG34" s="1273"/>
      <c r="AH34" s="1273"/>
      <c r="AI34" s="1273"/>
      <c r="AJ34" s="1273"/>
      <c r="AK34" s="1273"/>
      <c r="AL34" s="1273"/>
      <c r="AM34" s="1273"/>
      <c r="AN34" s="1273"/>
      <c r="AO34" s="1273"/>
      <c r="AP34" s="1273"/>
      <c r="AQ34" s="1273"/>
      <c r="AR34" s="1273"/>
      <c r="AS34" s="1274"/>
      <c r="AT34" s="128"/>
    </row>
    <row r="35" spans="1:46" ht="30" customHeight="1" x14ac:dyDescent="0.15">
      <c r="A35" s="1143"/>
      <c r="B35" s="1144"/>
      <c r="C35" s="1144"/>
      <c r="D35" s="1144"/>
      <c r="E35" s="1144"/>
      <c r="F35" s="1144"/>
      <c r="G35" s="1144"/>
      <c r="H35" s="1144"/>
      <c r="I35" s="1145"/>
      <c r="J35" s="925"/>
      <c r="K35" s="843"/>
      <c r="L35" s="843"/>
      <c r="M35" s="843"/>
      <c r="N35" s="843"/>
      <c r="O35" s="843"/>
      <c r="P35" s="843"/>
      <c r="Q35" s="926"/>
      <c r="R35" s="925"/>
      <c r="S35" s="843"/>
      <c r="T35" s="843"/>
      <c r="U35" s="843"/>
      <c r="V35" s="843"/>
      <c r="W35" s="926"/>
      <c r="X35" s="925"/>
      <c r="Y35" s="843"/>
      <c r="Z35" s="843"/>
      <c r="AA35" s="843"/>
      <c r="AB35" s="843"/>
      <c r="AC35" s="926"/>
      <c r="AD35" s="1158"/>
      <c r="AE35" s="1158"/>
      <c r="AF35" s="1158"/>
      <c r="AG35" s="1158"/>
      <c r="AH35" s="1158"/>
      <c r="AI35" s="1158"/>
      <c r="AJ35" s="1158"/>
      <c r="AK35" s="1158"/>
      <c r="AL35" s="1158"/>
      <c r="AM35" s="1158"/>
      <c r="AN35" s="1158"/>
      <c r="AO35" s="1158"/>
      <c r="AP35" s="1158"/>
      <c r="AQ35" s="1158"/>
      <c r="AR35" s="1158"/>
      <c r="AS35" s="1159"/>
      <c r="AT35" s="128"/>
    </row>
    <row r="36" spans="1:46" ht="13.5" hidden="1" customHeight="1" x14ac:dyDescent="0.15">
      <c r="A36" s="297"/>
      <c r="B36" s="297"/>
      <c r="C36" s="297"/>
      <c r="D36" s="297"/>
      <c r="E36" s="297"/>
      <c r="F36" s="297"/>
      <c r="G36" s="297"/>
      <c r="H36" s="297"/>
      <c r="I36" s="297"/>
      <c r="J36" s="925"/>
      <c r="K36" s="843"/>
      <c r="L36" s="843"/>
      <c r="M36" s="843"/>
      <c r="N36" s="843"/>
      <c r="O36" s="843"/>
      <c r="P36" s="843"/>
      <c r="Q36" s="926"/>
      <c r="R36" s="925"/>
      <c r="S36" s="843"/>
      <c r="T36" s="843"/>
      <c r="U36" s="843"/>
      <c r="V36" s="843"/>
      <c r="W36" s="926"/>
      <c r="X36" s="925"/>
      <c r="Y36" s="843"/>
      <c r="Z36" s="843"/>
      <c r="AA36" s="843"/>
      <c r="AB36" s="843"/>
      <c r="AC36" s="926"/>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25"/>
      <c r="K37" s="843"/>
      <c r="L37" s="843"/>
      <c r="M37" s="843"/>
      <c r="N37" s="843"/>
      <c r="O37" s="843"/>
      <c r="P37" s="843"/>
      <c r="Q37" s="926"/>
      <c r="R37" s="925"/>
      <c r="S37" s="843"/>
      <c r="T37" s="843"/>
      <c r="U37" s="843"/>
      <c r="V37" s="843"/>
      <c r="W37" s="926"/>
      <c r="X37" s="925"/>
      <c r="Y37" s="843"/>
      <c r="Z37" s="843"/>
      <c r="AA37" s="843"/>
      <c r="AB37" s="843"/>
      <c r="AC37" s="926"/>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7" t="s">
        <v>2560</v>
      </c>
      <c r="B38" s="1287"/>
      <c r="C38" s="1287"/>
      <c r="D38" s="1287"/>
      <c r="E38" s="1287"/>
      <c r="F38" s="1287"/>
      <c r="G38" s="1287"/>
      <c r="H38" s="1287"/>
      <c r="I38" s="1287"/>
      <c r="J38" s="925"/>
      <c r="K38" s="843"/>
      <c r="L38" s="843"/>
      <c r="M38" s="843"/>
      <c r="N38" s="843"/>
      <c r="O38" s="843"/>
      <c r="P38" s="843"/>
      <c r="Q38" s="926"/>
      <c r="R38" s="925"/>
      <c r="S38" s="843"/>
      <c r="T38" s="843"/>
      <c r="U38" s="843"/>
      <c r="V38" s="843"/>
      <c r="W38" s="926"/>
      <c r="X38" s="925"/>
      <c r="Y38" s="843"/>
      <c r="Z38" s="843"/>
      <c r="AA38" s="843"/>
      <c r="AB38" s="843"/>
      <c r="AC38" s="926"/>
      <c r="AD38" s="1288" t="s">
        <v>2562</v>
      </c>
      <c r="AE38" s="1288"/>
      <c r="AF38" s="1288"/>
      <c r="AG38" s="1288"/>
      <c r="AH38" s="1288"/>
      <c r="AI38" s="1288"/>
      <c r="AJ38" s="1288"/>
      <c r="AK38" s="1288"/>
      <c r="AL38" s="1288"/>
      <c r="AM38" s="1288"/>
      <c r="AN38" s="1288"/>
      <c r="AO38" s="1288"/>
      <c r="AP38" s="1288"/>
      <c r="AQ38" s="1288"/>
      <c r="AR38" s="1288"/>
      <c r="AS38" s="1288"/>
      <c r="AT38" s="128"/>
    </row>
    <row r="39" spans="1:46" ht="12" customHeight="1" x14ac:dyDescent="0.15">
      <c r="A39" s="1287"/>
      <c r="B39" s="1287"/>
      <c r="C39" s="1287"/>
      <c r="D39" s="1287"/>
      <c r="E39" s="1287"/>
      <c r="F39" s="1287"/>
      <c r="G39" s="1287"/>
      <c r="H39" s="1287"/>
      <c r="I39" s="1287"/>
      <c r="J39" s="927"/>
      <c r="K39" s="928"/>
      <c r="L39" s="928"/>
      <c r="M39" s="928"/>
      <c r="N39" s="928"/>
      <c r="O39" s="928"/>
      <c r="P39" s="928"/>
      <c r="Q39" s="929"/>
      <c r="R39" s="927"/>
      <c r="S39" s="928"/>
      <c r="T39" s="928"/>
      <c r="U39" s="928"/>
      <c r="V39" s="928"/>
      <c r="W39" s="929"/>
      <c r="X39" s="927"/>
      <c r="Y39" s="928"/>
      <c r="Z39" s="928"/>
      <c r="AA39" s="928"/>
      <c r="AB39" s="928"/>
      <c r="AC39" s="929"/>
      <c r="AD39" s="1288"/>
      <c r="AE39" s="1288"/>
      <c r="AF39" s="1288"/>
      <c r="AG39" s="1288"/>
      <c r="AH39" s="1288"/>
      <c r="AI39" s="1288"/>
      <c r="AJ39" s="1288"/>
      <c r="AK39" s="1288"/>
      <c r="AL39" s="1288"/>
      <c r="AM39" s="1288"/>
      <c r="AN39" s="1288"/>
      <c r="AO39" s="1288"/>
      <c r="AP39" s="1288"/>
      <c r="AQ39" s="1288"/>
      <c r="AR39" s="1288"/>
      <c r="AS39" s="1288"/>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957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554</v>
      </c>
      <c r="C42" s="156"/>
      <c r="D42" s="156"/>
      <c r="E42" s="156"/>
      <c r="F42" s="156"/>
      <c r="G42" s="156"/>
      <c r="H42" s="156"/>
      <c r="I42" s="156"/>
      <c r="J42" s="156"/>
      <c r="K42" s="1121" t="s">
        <v>2132</v>
      </c>
      <c r="L42" s="1121"/>
      <c r="M42" s="1121"/>
      <c r="N42" s="1121"/>
      <c r="O42" s="1109"/>
      <c r="P42" s="1109"/>
      <c r="Q42" s="1109" t="s">
        <v>4</v>
      </c>
      <c r="R42" s="1109"/>
      <c r="S42" s="1109"/>
      <c r="T42" s="1109"/>
      <c r="U42" s="1109" t="s">
        <v>5</v>
      </c>
      <c r="V42" s="1109"/>
      <c r="W42" s="1109"/>
      <c r="X42" s="1109"/>
      <c r="Y42" s="1109" t="s">
        <v>6</v>
      </c>
      <c r="Z42" s="1109"/>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555</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52"/>
      <c r="C44" s="1152"/>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88"/>
      <c r="AT44" s="128"/>
    </row>
    <row r="45" spans="1:46" x14ac:dyDescent="0.15">
      <c r="A45" s="187"/>
      <c r="B45" s="1152"/>
      <c r="C45" s="1152"/>
      <c r="D45" s="1152"/>
      <c r="E45" s="1152"/>
      <c r="F45" s="1152"/>
      <c r="G45" s="1152"/>
      <c r="H45" s="1152"/>
      <c r="I45" s="1152"/>
      <c r="J45" s="1152"/>
      <c r="K45" s="1152"/>
      <c r="L45" s="1152"/>
      <c r="M45" s="1152"/>
      <c r="N45" s="1152"/>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88"/>
      <c r="AT45" s="128"/>
    </row>
    <row r="46" spans="1:46" x14ac:dyDescent="0.15">
      <c r="A46" s="187"/>
      <c r="B46" s="1152"/>
      <c r="C46" s="1152"/>
      <c r="D46" s="1152"/>
      <c r="E46" s="1152"/>
      <c r="F46" s="1152"/>
      <c r="G46" s="1152"/>
      <c r="H46" s="1152"/>
      <c r="I46" s="1152"/>
      <c r="J46" s="1152"/>
      <c r="K46" s="1152"/>
      <c r="L46" s="1152"/>
      <c r="M46" s="1152"/>
      <c r="N46" s="1152"/>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88"/>
      <c r="AT46" s="128"/>
    </row>
    <row r="47" spans="1:46" x14ac:dyDescent="0.15">
      <c r="A47" s="187"/>
      <c r="B47" s="1152"/>
      <c r="C47" s="1152"/>
      <c r="D47" s="1152"/>
      <c r="E47" s="1152"/>
      <c r="F47" s="1152"/>
      <c r="G47" s="1152"/>
      <c r="H47" s="1152"/>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88"/>
      <c r="AT47" s="128"/>
    </row>
    <row r="48" spans="1:46" x14ac:dyDescent="0.15">
      <c r="A48" s="187"/>
      <c r="B48" s="1152"/>
      <c r="C48" s="1152"/>
      <c r="D48" s="1152"/>
      <c r="E48" s="1152"/>
      <c r="F48" s="1152"/>
      <c r="G48" s="1152"/>
      <c r="H48" s="1152"/>
      <c r="I48" s="1152"/>
      <c r="J48" s="1152"/>
      <c r="K48" s="1152"/>
      <c r="L48" s="1152"/>
      <c r="M48" s="1152"/>
      <c r="N48" s="1152"/>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88"/>
      <c r="AT48" s="128"/>
    </row>
    <row r="49" spans="1:54" x14ac:dyDescent="0.15">
      <c r="A49" s="187"/>
      <c r="B49" s="1152"/>
      <c r="C49" s="1152"/>
      <c r="D49" s="1152"/>
      <c r="E49" s="1152"/>
      <c r="F49" s="1152"/>
      <c r="G49" s="1152"/>
      <c r="H49" s="1152"/>
      <c r="I49" s="1152"/>
      <c r="J49" s="1152"/>
      <c r="K49" s="1152"/>
      <c r="L49" s="1152"/>
      <c r="M49" s="1152"/>
      <c r="N49" s="1152"/>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88"/>
      <c r="AT49" s="128"/>
    </row>
    <row r="50" spans="1:54" x14ac:dyDescent="0.15">
      <c r="A50" s="187"/>
      <c r="B50" s="156" t="s">
        <v>958</v>
      </c>
      <c r="C50" s="156"/>
      <c r="D50" s="156"/>
      <c r="E50" s="156"/>
      <c r="F50" s="156"/>
      <c r="G50" s="156"/>
      <c r="H50" s="156"/>
      <c r="I50" s="156"/>
      <c r="J50" s="156"/>
      <c r="K50" s="156"/>
      <c r="L50" s="156"/>
      <c r="M50" s="156"/>
      <c r="N50" s="156"/>
      <c r="O50" s="156"/>
      <c r="P50" s="156"/>
      <c r="Q50" s="156"/>
      <c r="R50" s="156"/>
      <c r="S50" s="156"/>
      <c r="T50" s="156"/>
      <c r="U50" s="156" t="s">
        <v>557</v>
      </c>
      <c r="V50" s="156"/>
      <c r="W50" s="156"/>
      <c r="X50" s="156"/>
      <c r="Y50" s="156"/>
      <c r="Z50" s="156"/>
      <c r="AA50" s="156"/>
      <c r="AB50" s="156"/>
      <c r="AC50" s="156"/>
      <c r="AD50" s="840"/>
      <c r="AE50" s="840"/>
      <c r="AF50" s="840"/>
      <c r="AG50" s="840"/>
      <c r="AH50" s="840"/>
      <c r="AI50" s="840"/>
      <c r="AJ50" s="840"/>
      <c r="AK50" s="840"/>
      <c r="AL50" s="840"/>
      <c r="AM50" s="840"/>
      <c r="AN50" s="840"/>
      <c r="AO50" s="840"/>
      <c r="AP50" s="840"/>
      <c r="AQ50" s="840"/>
      <c r="AR50" s="840"/>
      <c r="AS50" s="188"/>
      <c r="AT50" s="128"/>
    </row>
    <row r="51" spans="1:54" ht="6" customHeight="1" x14ac:dyDescent="0.15">
      <c r="A51" s="190"/>
      <c r="B51" s="157"/>
      <c r="C51" s="157"/>
      <c r="D51" s="287"/>
      <c r="E51" s="879"/>
      <c r="F51" s="879"/>
      <c r="G51" s="879"/>
      <c r="H51" s="879"/>
      <c r="I51" s="879"/>
      <c r="J51" s="879"/>
      <c r="K51" s="879"/>
      <c r="L51" s="879"/>
      <c r="M51" s="879"/>
      <c r="N51" s="879"/>
      <c r="O51" s="879"/>
      <c r="P51" s="287"/>
      <c r="Q51" s="879"/>
      <c r="R51" s="879"/>
      <c r="S51" s="879"/>
      <c r="T51" s="879"/>
      <c r="U51" s="879"/>
      <c r="V51" s="879"/>
      <c r="W51" s="879"/>
      <c r="X51" s="879"/>
      <c r="Y51" s="879"/>
      <c r="Z51" s="879"/>
      <c r="AA51" s="385"/>
      <c r="AB51" s="157"/>
      <c r="AC51" s="157"/>
      <c r="AD51" s="287"/>
      <c r="AE51" s="879"/>
      <c r="AF51" s="879"/>
      <c r="AG51" s="879"/>
      <c r="AH51" s="879"/>
      <c r="AI51" s="879"/>
      <c r="AJ51" s="879"/>
      <c r="AK51" s="879"/>
      <c r="AL51" s="879"/>
      <c r="AM51" s="879"/>
      <c r="AN51" s="879"/>
      <c r="AO51" s="879"/>
      <c r="AP51" s="879"/>
      <c r="AQ51" s="879"/>
      <c r="AR51" s="879"/>
      <c r="AS51" s="880"/>
      <c r="AT51" s="128"/>
      <c r="BB51" s="310">
        <f>IF(Y28="☑",1,0)</f>
        <v>0</v>
      </c>
    </row>
    <row r="52" spans="1:54" x14ac:dyDescent="0.15">
      <c r="A52" s="184"/>
      <c r="B52" s="876" t="s">
        <v>558</v>
      </c>
      <c r="C52" s="876"/>
      <c r="D52" s="876"/>
      <c r="E52" s="876"/>
      <c r="F52" s="876"/>
      <c r="G52" s="876"/>
      <c r="H52" s="876"/>
      <c r="I52" s="1024" t="str">
        <f>IF(ISBLANK(J236),"",J236)</f>
        <v/>
      </c>
      <c r="J52" s="1024"/>
      <c r="K52" s="1024"/>
      <c r="L52" s="1024"/>
      <c r="M52" s="1024"/>
      <c r="N52" s="1024"/>
      <c r="O52" s="1024"/>
      <c r="P52" s="1024"/>
      <c r="Q52" s="1024"/>
      <c r="R52" s="1024"/>
      <c r="S52" s="1024"/>
      <c r="T52" s="1024"/>
      <c r="U52" s="1024"/>
      <c r="V52" s="1024"/>
      <c r="W52" s="1024"/>
      <c r="X52" s="1024"/>
      <c r="Y52" s="1024"/>
      <c r="Z52" s="1024"/>
      <c r="AA52" s="1024"/>
      <c r="AB52" s="1024"/>
      <c r="AC52" s="1024"/>
      <c r="AD52" s="1024"/>
      <c r="AE52" s="1024"/>
      <c r="AF52" s="1024"/>
      <c r="AG52" s="1024"/>
      <c r="AH52" s="1024"/>
      <c r="AI52" s="1024"/>
      <c r="AJ52" s="1024"/>
      <c r="AK52" s="1024"/>
      <c r="AL52" s="1024"/>
      <c r="AM52" s="1024"/>
      <c r="AN52" s="1024"/>
      <c r="AO52" s="1024"/>
      <c r="AP52" s="1024"/>
      <c r="AQ52" s="1024"/>
      <c r="AR52" s="1024"/>
      <c r="AS52" s="1154"/>
      <c r="AT52" s="128"/>
    </row>
    <row r="53" spans="1:54" x14ac:dyDescent="0.15">
      <c r="A53" s="190"/>
      <c r="B53" s="879"/>
      <c r="C53" s="879"/>
      <c r="D53" s="879"/>
      <c r="E53" s="879"/>
      <c r="F53" s="879"/>
      <c r="G53" s="879"/>
      <c r="H53" s="879"/>
      <c r="I53" s="1269" t="str">
        <f>IF(ISBLANK(J237),"",J237)</f>
        <v/>
      </c>
      <c r="J53" s="1269"/>
      <c r="K53" s="1269"/>
      <c r="L53" s="1269"/>
      <c r="M53" s="1269"/>
      <c r="N53" s="1269"/>
      <c r="O53" s="1269"/>
      <c r="P53" s="1269"/>
      <c r="Q53" s="1269"/>
      <c r="R53" s="1269"/>
      <c r="S53" s="1269"/>
      <c r="T53" s="1269"/>
      <c r="U53" s="1269"/>
      <c r="V53" s="1269"/>
      <c r="W53" s="1269"/>
      <c r="X53" s="1269"/>
      <c r="Y53" s="1269"/>
      <c r="Z53" s="1269"/>
      <c r="AA53" s="1269"/>
      <c r="AB53" s="1269"/>
      <c r="AC53" s="1269"/>
      <c r="AD53" s="1269"/>
      <c r="AE53" s="1269"/>
      <c r="AF53" s="1269"/>
      <c r="AG53" s="1269"/>
      <c r="AH53" s="1269"/>
      <c r="AI53" s="1269"/>
      <c r="AJ53" s="1269"/>
      <c r="AK53" s="1269"/>
      <c r="AL53" s="1269"/>
      <c r="AM53" s="1269"/>
      <c r="AN53" s="1269"/>
      <c r="AO53" s="1269"/>
      <c r="AP53" s="1269"/>
      <c r="AQ53" s="1269"/>
      <c r="AR53" s="1269"/>
      <c r="AS53" s="1270"/>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65" t="s">
        <v>2538</v>
      </c>
      <c r="B55" s="860"/>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1"/>
      <c r="AT55" s="128"/>
      <c r="BB55" s="310">
        <f>IF(A57="☑",1,0)</f>
        <v>0</v>
      </c>
    </row>
    <row r="56" spans="1:54" ht="15" customHeight="1" x14ac:dyDescent="0.15">
      <c r="A56" s="1163" t="s">
        <v>222</v>
      </c>
      <c r="B56" s="1153"/>
      <c r="C56" s="1299" t="s">
        <v>2536</v>
      </c>
      <c r="D56" s="1299"/>
      <c r="E56" s="1299"/>
      <c r="F56" s="1299"/>
      <c r="G56" s="1082" t="s">
        <v>222</v>
      </c>
      <c r="H56" s="1084"/>
      <c r="I56" s="1024" t="s">
        <v>2540</v>
      </c>
      <c r="J56" s="1024"/>
      <c r="K56" s="1024"/>
      <c r="L56" s="1024"/>
      <c r="M56" s="1024"/>
      <c r="N56" s="1154"/>
      <c r="O56" s="1163" t="s">
        <v>222</v>
      </c>
      <c r="P56" s="1153"/>
      <c r="Q56" s="1024" t="s">
        <v>2543</v>
      </c>
      <c r="R56" s="1024"/>
      <c r="S56" s="1024"/>
      <c r="T56" s="1024"/>
      <c r="U56" s="1024"/>
      <c r="V56" s="1024"/>
      <c r="W56" s="1024"/>
      <c r="X56" s="1154"/>
      <c r="Y56" s="1278" t="s">
        <v>2545</v>
      </c>
      <c r="Z56" s="1279"/>
      <c r="AA56" s="1279"/>
      <c r="AB56" s="1279"/>
      <c r="AC56" s="1279"/>
      <c r="AD56" s="1279"/>
      <c r="AE56" s="1279"/>
      <c r="AF56" s="1279"/>
      <c r="AG56" s="1279"/>
      <c r="AH56" s="1279"/>
      <c r="AI56" s="1279"/>
      <c r="AJ56" s="1279"/>
      <c r="AK56" s="1279"/>
      <c r="AL56" s="1279"/>
      <c r="AM56" s="1279"/>
      <c r="AN56" s="1279"/>
      <c r="AO56" s="1279"/>
      <c r="AP56" s="1279"/>
      <c r="AQ56" s="1279"/>
      <c r="AR56" s="1279"/>
      <c r="AS56" s="1280"/>
      <c r="AT56" s="128"/>
      <c r="BB56" s="310">
        <f>IF(A58="☑",1,0)</f>
        <v>0</v>
      </c>
    </row>
    <row r="57" spans="1:54" ht="15" customHeight="1" x14ac:dyDescent="0.15">
      <c r="A57" s="1163" t="s">
        <v>222</v>
      </c>
      <c r="B57" s="1153"/>
      <c r="C57" s="1299" t="s">
        <v>2537</v>
      </c>
      <c r="D57" s="1299"/>
      <c r="E57" s="1299"/>
      <c r="F57" s="1299"/>
      <c r="G57" s="1163" t="s">
        <v>2045</v>
      </c>
      <c r="H57" s="1153"/>
      <c r="I57" s="1017" t="s">
        <v>2541</v>
      </c>
      <c r="J57" s="1017"/>
      <c r="K57" s="1017"/>
      <c r="L57" s="1017"/>
      <c r="M57" s="1017"/>
      <c r="N57" s="1018"/>
      <c r="O57" s="1163" t="s">
        <v>222</v>
      </c>
      <c r="P57" s="1153"/>
      <c r="Q57" s="840" t="s">
        <v>2544</v>
      </c>
      <c r="R57" s="840"/>
      <c r="S57" s="840"/>
      <c r="T57" s="840"/>
      <c r="U57" s="840"/>
      <c r="V57" s="840"/>
      <c r="W57" s="840"/>
      <c r="X57" s="1044"/>
      <c r="Y57" s="1281"/>
      <c r="Z57" s="1282"/>
      <c r="AA57" s="1282"/>
      <c r="AB57" s="1282"/>
      <c r="AC57" s="1282"/>
      <c r="AD57" s="1282"/>
      <c r="AE57" s="1282"/>
      <c r="AF57" s="1282"/>
      <c r="AG57" s="1282"/>
      <c r="AH57" s="1282"/>
      <c r="AI57" s="1282"/>
      <c r="AJ57" s="1282"/>
      <c r="AK57" s="1282"/>
      <c r="AL57" s="1282"/>
      <c r="AM57" s="1282"/>
      <c r="AN57" s="1282"/>
      <c r="AO57" s="1282"/>
      <c r="AP57" s="1282"/>
      <c r="AQ57" s="1282"/>
      <c r="AR57" s="1282"/>
      <c r="AS57" s="1283"/>
      <c r="AT57" s="128"/>
      <c r="AU57" s="386" t="str">
        <f>IF(BB53+BB55&gt;1,"※いずれか1つを選択","")</f>
        <v/>
      </c>
      <c r="BB57" s="310">
        <f>IF(G56="☑",1,0)</f>
        <v>0</v>
      </c>
    </row>
    <row r="58" spans="1:54" ht="15" customHeight="1" x14ac:dyDescent="0.15">
      <c r="A58" s="1083"/>
      <c r="B58" s="1085"/>
      <c r="C58" s="1298"/>
      <c r="D58" s="1298"/>
      <c r="E58" s="1298"/>
      <c r="F58" s="1298"/>
      <c r="G58" s="1165" t="s">
        <v>2539</v>
      </c>
      <c r="H58" s="1020"/>
      <c r="I58" s="1020"/>
      <c r="J58" s="1020"/>
      <c r="K58" s="1020"/>
      <c r="L58" s="1020"/>
      <c r="M58" s="1020"/>
      <c r="N58" s="1020"/>
      <c r="O58" s="1083" t="s">
        <v>222</v>
      </c>
      <c r="P58" s="1085"/>
      <c r="Q58" s="879" t="s">
        <v>2542</v>
      </c>
      <c r="R58" s="879"/>
      <c r="S58" s="879"/>
      <c r="T58" s="879"/>
      <c r="U58" s="879"/>
      <c r="V58" s="879"/>
      <c r="W58" s="879"/>
      <c r="X58" s="879"/>
      <c r="Y58" s="1284"/>
      <c r="Z58" s="1285"/>
      <c r="AA58" s="1285"/>
      <c r="AB58" s="1285"/>
      <c r="AC58" s="1285"/>
      <c r="AD58" s="1285"/>
      <c r="AE58" s="1285"/>
      <c r="AF58" s="1285"/>
      <c r="AG58" s="1285"/>
      <c r="AH58" s="1285"/>
      <c r="AI58" s="1285"/>
      <c r="AJ58" s="1285"/>
      <c r="AK58" s="1285"/>
      <c r="AL58" s="1285"/>
      <c r="AM58" s="1285"/>
      <c r="AN58" s="1285"/>
      <c r="AO58" s="1285"/>
      <c r="AP58" s="1285"/>
      <c r="AQ58" s="1285"/>
      <c r="AR58" s="1285"/>
      <c r="AS58" s="1286"/>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72" t="s">
        <v>21</v>
      </c>
      <c r="B63" s="772"/>
      <c r="C63" s="772"/>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row>
    <row r="64" spans="1:54" ht="12.95" customHeight="1" x14ac:dyDescent="0.15">
      <c r="A64" s="19"/>
      <c r="B64" s="746" t="s">
        <v>959</v>
      </c>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46" t="s">
        <v>24</v>
      </c>
      <c r="C68" s="746"/>
      <c r="D68" s="746"/>
      <c r="E68" s="746"/>
      <c r="F68" s="746"/>
      <c r="G68" s="746"/>
      <c r="H68" s="746"/>
      <c r="I68" s="746"/>
      <c r="J68" s="743" t="str">
        <f>IF(ISBLANK('確認(2～6面)'!J9),"",'確認(2～6面)'!J9)</f>
        <v/>
      </c>
      <c r="K68" s="743"/>
      <c r="L68" s="743"/>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743"/>
      <c r="AP68" s="743"/>
      <c r="AQ68" s="743"/>
      <c r="AR68" s="743"/>
      <c r="AS68" s="743"/>
    </row>
    <row r="69" spans="1:45" ht="12.95" customHeight="1" x14ac:dyDescent="0.15">
      <c r="A69" s="19"/>
      <c r="B69" s="746" t="s">
        <v>25</v>
      </c>
      <c r="C69" s="746"/>
      <c r="D69" s="746"/>
      <c r="E69" s="746"/>
      <c r="F69" s="746"/>
      <c r="G69" s="746"/>
      <c r="H69" s="746"/>
      <c r="I69" s="746"/>
      <c r="J69" s="743" t="str">
        <f>IF(ISBLANK('確認(2～6面)'!J10),"",'確認(2～6面)'!J10)</f>
        <v/>
      </c>
      <c r="K69" s="743"/>
      <c r="L69" s="743"/>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743"/>
      <c r="AP69" s="743"/>
      <c r="AQ69" s="743"/>
      <c r="AR69" s="743"/>
      <c r="AS69" s="743"/>
    </row>
    <row r="70" spans="1:45" ht="12.95" customHeight="1" x14ac:dyDescent="0.15">
      <c r="A70" s="19"/>
      <c r="B70" s="19"/>
      <c r="C70" s="19"/>
      <c r="D70" s="19"/>
      <c r="E70" s="19"/>
      <c r="F70" s="19"/>
      <c r="G70" s="19"/>
      <c r="H70" s="19"/>
      <c r="I70" s="19"/>
      <c r="J70" s="743" t="str">
        <f>IF(ISBLANK('確認(2～6面)'!J11),"",'確認(2～6面)'!J11)</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746" t="s">
        <v>26</v>
      </c>
      <c r="C71" s="746"/>
      <c r="D71" s="746"/>
      <c r="E71" s="746"/>
      <c r="F71" s="746"/>
      <c r="G71" s="746"/>
      <c r="H71" s="746"/>
      <c r="I71" s="746"/>
      <c r="J71" s="822" t="str">
        <f>IF(ISBLANK('確認(2～6面)'!J12),"",'確認(2～6面)'!J12)</f>
        <v/>
      </c>
      <c r="K71" s="822"/>
      <c r="L71" s="822"/>
      <c r="M71" s="822"/>
      <c r="N71" s="68" t="s">
        <v>27</v>
      </c>
      <c r="O71" s="822" t="str">
        <f>IF(ISBLANK('確認(2～6面)'!O12),"",'確認(2～6面)'!O12)</f>
        <v/>
      </c>
      <c r="P71" s="822"/>
      <c r="Q71" s="822"/>
      <c r="R71" s="822"/>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46" t="s">
        <v>28</v>
      </c>
      <c r="C72" s="746"/>
      <c r="D72" s="746"/>
      <c r="E72" s="746"/>
      <c r="F72" s="746"/>
      <c r="G72" s="746"/>
      <c r="H72" s="746"/>
      <c r="I72" s="746"/>
      <c r="J72" s="743" t="str">
        <f>IF(ISBLANK('確認(2～6面)'!J13),"",'確認(2～6面)'!J13)</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ht="12.95" customHeight="1" x14ac:dyDescent="0.15">
      <c r="A73" s="19"/>
      <c r="B73" s="746" t="s">
        <v>29</v>
      </c>
      <c r="C73" s="746"/>
      <c r="D73" s="746"/>
      <c r="E73" s="746"/>
      <c r="F73" s="746"/>
      <c r="G73" s="746"/>
      <c r="H73" s="746"/>
      <c r="I73" s="746"/>
      <c r="J73" s="822" t="str">
        <f>IF(ISBLANK('確認(2～6面)'!J14),"",'確認(2～6面)'!J14)</f>
        <v/>
      </c>
      <c r="K73" s="822"/>
      <c r="L73" s="822"/>
      <c r="M73" s="822"/>
      <c r="N73" s="68" t="s">
        <v>27</v>
      </c>
      <c r="O73" s="822" t="str">
        <f>IF(ISBLANK('確認(2～6面)'!O14),"",'確認(2～6面)'!O14)</f>
        <v/>
      </c>
      <c r="P73" s="822"/>
      <c r="Q73" s="822"/>
      <c r="R73" s="822"/>
      <c r="S73" s="68" t="s">
        <v>27</v>
      </c>
      <c r="T73" s="822" t="str">
        <f>IF(ISBLANK('確認(2～6面)'!T14),"",'確認(2～6面)'!T14)</f>
        <v/>
      </c>
      <c r="U73" s="822"/>
      <c r="V73" s="822"/>
      <c r="W73" s="822"/>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46" t="s">
        <v>31</v>
      </c>
      <c r="C77" s="746"/>
      <c r="D77" s="746"/>
      <c r="E77" s="746"/>
      <c r="F77" s="746"/>
      <c r="G77" s="746"/>
      <c r="H77" s="746"/>
      <c r="I77" s="746"/>
      <c r="J77" s="19"/>
      <c r="K77" s="18"/>
      <c r="L77" s="21" t="s">
        <v>16</v>
      </c>
      <c r="M77" s="823" t="str">
        <f>IF(ISBLANK('確認(2～6面)'!M18),"",'確認(2～6面)'!M18)</f>
        <v/>
      </c>
      <c r="N77" s="823"/>
      <c r="O77" s="823"/>
      <c r="P77" s="823"/>
      <c r="Q77" s="19" t="s">
        <v>32</v>
      </c>
      <c r="R77" s="19" t="s">
        <v>33</v>
      </c>
      <c r="S77" s="19"/>
      <c r="T77" s="19"/>
      <c r="U77" s="19"/>
      <c r="V77" s="19"/>
      <c r="W77" s="19"/>
      <c r="X77" s="19"/>
      <c r="Y77" s="21" t="s">
        <v>16</v>
      </c>
      <c r="Z77" s="776" t="str">
        <f>IF(ISBLANK('確認(2～6面)'!Z18),"",'確認(2～6面)'!Z18)</f>
        <v/>
      </c>
      <c r="AA77" s="776"/>
      <c r="AB77" s="776"/>
      <c r="AC77" s="776"/>
      <c r="AD77" s="776"/>
      <c r="AE77" s="776"/>
      <c r="AF77" s="776"/>
      <c r="AG77" s="22" t="s">
        <v>18</v>
      </c>
      <c r="AH77" s="751" t="s">
        <v>2082</v>
      </c>
      <c r="AI77" s="751"/>
      <c r="AJ77" s="751"/>
      <c r="AK77" s="751"/>
      <c r="AL77" s="822" t="str">
        <f>IF(ISBLANK('確認(2～6面)'!AL18),"",'確認(2～6面)'!AL18)</f>
        <v/>
      </c>
      <c r="AM77" s="822"/>
      <c r="AN77" s="822"/>
      <c r="AO77" s="822"/>
      <c r="AP77" s="822"/>
      <c r="AQ77" s="822"/>
      <c r="AR77" s="822"/>
      <c r="AS77" s="19" t="s">
        <v>20</v>
      </c>
    </row>
    <row r="78" spans="1:45" x14ac:dyDescent="0.15">
      <c r="A78" s="19"/>
      <c r="B78" s="746" t="s">
        <v>25</v>
      </c>
      <c r="C78" s="746"/>
      <c r="D78" s="746"/>
      <c r="E78" s="746"/>
      <c r="F78" s="746"/>
      <c r="G78" s="746"/>
      <c r="H78" s="746"/>
      <c r="I78" s="746"/>
      <c r="J78" s="743" t="str">
        <f>IF(ISBLANK('確認(2～6面)'!J19),"",'確認(2～6面)'!J19)</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x14ac:dyDescent="0.15">
      <c r="A79" s="19"/>
      <c r="B79" s="746" t="s">
        <v>35</v>
      </c>
      <c r="C79" s="746"/>
      <c r="D79" s="746"/>
      <c r="E79" s="746"/>
      <c r="F79" s="746"/>
      <c r="G79" s="746"/>
      <c r="H79" s="746"/>
      <c r="I79" s="746"/>
      <c r="J79" s="746"/>
      <c r="K79" s="746"/>
      <c r="L79" s="21" t="s">
        <v>16</v>
      </c>
      <c r="M79" s="823" t="str">
        <f>IF(ISBLANK('確認(2～6面)'!M20),"",'確認(2～6面)'!M20)</f>
        <v/>
      </c>
      <c r="N79" s="823"/>
      <c r="O79" s="823"/>
      <c r="P79" s="56" t="s">
        <v>354</v>
      </c>
      <c r="Q79" s="774" t="s">
        <v>17</v>
      </c>
      <c r="R79" s="774"/>
      <c r="S79" s="774"/>
      <c r="T79" s="774"/>
      <c r="U79" s="774"/>
      <c r="V79" s="774"/>
      <c r="W79" s="21" t="s">
        <v>16</v>
      </c>
      <c r="X79" s="823" t="str">
        <f>IF(ISBLANK('確認(2～6面)'!X20),"",'確認(2～6面)'!X20)</f>
        <v/>
      </c>
      <c r="Y79" s="823"/>
      <c r="Z79" s="823"/>
      <c r="AA79" s="823"/>
      <c r="AB79" s="22" t="s">
        <v>18</v>
      </c>
      <c r="AC79" s="772" t="s">
        <v>19</v>
      </c>
      <c r="AD79" s="772"/>
      <c r="AE79" s="772"/>
      <c r="AF79" s="772"/>
      <c r="AG79" s="772"/>
      <c r="AH79" s="772"/>
      <c r="AI79" s="822" t="str">
        <f>IF(ISBLANK('確認(2～6面)'!AI20),"",'確認(2～6面)'!AI20)</f>
        <v/>
      </c>
      <c r="AJ79" s="822"/>
      <c r="AK79" s="822"/>
      <c r="AL79" s="822"/>
      <c r="AM79" s="822"/>
      <c r="AN79" s="20"/>
      <c r="AO79" s="823" t="str">
        <f>IF(ISBLANK('確認(2～6面)'!AO20),"",'確認(2～6面)'!AO20)</f>
        <v/>
      </c>
      <c r="AP79" s="823"/>
      <c r="AQ79" s="823"/>
      <c r="AR79" s="823"/>
      <c r="AS79" s="19" t="s">
        <v>20</v>
      </c>
    </row>
    <row r="80" spans="1:45" x14ac:dyDescent="0.15">
      <c r="A80" s="19"/>
      <c r="B80" s="19"/>
      <c r="C80" s="19"/>
      <c r="D80" s="19"/>
      <c r="E80" s="22"/>
      <c r="F80" s="22"/>
      <c r="G80" s="22"/>
      <c r="H80" s="22"/>
      <c r="I80" s="22"/>
      <c r="J80" s="743" t="str">
        <f>IF(ISBLANK('確認(2～6面)'!J21),"",'確認(2～6面)'!J21)</f>
        <v/>
      </c>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743"/>
      <c r="AJ80" s="743"/>
      <c r="AK80" s="743"/>
      <c r="AL80" s="743"/>
      <c r="AM80" s="743"/>
      <c r="AN80" s="743"/>
      <c r="AO80" s="743"/>
      <c r="AP80" s="743"/>
      <c r="AQ80" s="743"/>
      <c r="AR80" s="743"/>
      <c r="AS80" s="743"/>
    </row>
    <row r="81" spans="1:45" x14ac:dyDescent="0.15">
      <c r="A81" s="19"/>
      <c r="B81" s="746" t="s">
        <v>36</v>
      </c>
      <c r="C81" s="746"/>
      <c r="D81" s="746"/>
      <c r="E81" s="746"/>
      <c r="F81" s="746"/>
      <c r="G81" s="746"/>
      <c r="H81" s="746"/>
      <c r="I81" s="746"/>
      <c r="J81" s="822" t="str">
        <f>IF(ISBLANK('確認(2～6面)'!J22),"",'確認(2～6面)'!J22)</f>
        <v/>
      </c>
      <c r="K81" s="822"/>
      <c r="L81" s="822"/>
      <c r="M81" s="822"/>
      <c r="N81" s="68" t="s">
        <v>27</v>
      </c>
      <c r="O81" s="822" t="str">
        <f>IF(ISBLANK('確認(2～6面)'!O22),"",'確認(2～6面)'!O22)</f>
        <v/>
      </c>
      <c r="P81" s="822"/>
      <c r="Q81" s="822"/>
      <c r="R81" s="822"/>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46" t="s">
        <v>37</v>
      </c>
      <c r="C82" s="746"/>
      <c r="D82" s="746"/>
      <c r="E82" s="746"/>
      <c r="F82" s="746"/>
      <c r="G82" s="746"/>
      <c r="H82" s="746"/>
      <c r="I82" s="746"/>
      <c r="J82" s="743" t="str">
        <f>IF(ISBLANK('確認(2～6面)'!J23),"",'確認(2～6面)'!J23)</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38</v>
      </c>
      <c r="C83" s="746"/>
      <c r="D83" s="746"/>
      <c r="E83" s="746"/>
      <c r="F83" s="746"/>
      <c r="G83" s="746"/>
      <c r="H83" s="746"/>
      <c r="I83" s="746"/>
      <c r="J83" s="822" t="str">
        <f>IF(ISBLANK('確認(2～6面)'!J24),"",'確認(2～6面)'!J24)</f>
        <v/>
      </c>
      <c r="K83" s="822"/>
      <c r="L83" s="822"/>
      <c r="M83" s="822"/>
      <c r="N83" s="68" t="s">
        <v>27</v>
      </c>
      <c r="O83" s="822" t="str">
        <f>IF(ISBLANK('確認(2～6面)'!O24),"",'確認(2～6面)'!O24)</f>
        <v/>
      </c>
      <c r="P83" s="822"/>
      <c r="Q83" s="822"/>
      <c r="R83" s="822"/>
      <c r="S83" s="68" t="s">
        <v>27</v>
      </c>
      <c r="T83" s="822" t="str">
        <f>IF(ISBLANK('確認(2～6面)'!T24),"",'確認(2～6面)'!T24)</f>
        <v/>
      </c>
      <c r="U83" s="822"/>
      <c r="V83" s="822"/>
      <c r="W83" s="822"/>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46" t="s">
        <v>31</v>
      </c>
      <c r="C88" s="746"/>
      <c r="D88" s="746"/>
      <c r="E88" s="746"/>
      <c r="F88" s="746"/>
      <c r="G88" s="746"/>
      <c r="H88" s="746"/>
      <c r="I88" s="746"/>
      <c r="J88" s="19"/>
      <c r="K88" s="18"/>
      <c r="L88" s="21" t="s">
        <v>16</v>
      </c>
      <c r="M88" s="823" t="str">
        <f>IF(ISBLANK('確認(2～6面)'!M30),"",'確認(2～6面)'!M30)</f>
        <v/>
      </c>
      <c r="N88" s="823"/>
      <c r="O88" s="823"/>
      <c r="P88" s="823"/>
      <c r="Q88" s="19" t="s">
        <v>32</v>
      </c>
      <c r="R88" s="19" t="s">
        <v>33</v>
      </c>
      <c r="S88" s="19"/>
      <c r="T88" s="19"/>
      <c r="U88" s="19"/>
      <c r="V88" s="19"/>
      <c r="W88" s="19"/>
      <c r="X88" s="19"/>
      <c r="Y88" s="21" t="s">
        <v>16</v>
      </c>
      <c r="Z88" s="776" t="str">
        <f>IF(ISBLANK('確認(2～6面)'!Z30),"",'確認(2～6面)'!Z30)</f>
        <v/>
      </c>
      <c r="AA88" s="776"/>
      <c r="AB88" s="776"/>
      <c r="AC88" s="776"/>
      <c r="AD88" s="776"/>
      <c r="AE88" s="776"/>
      <c r="AF88" s="776"/>
      <c r="AG88" s="22" t="s">
        <v>18</v>
      </c>
      <c r="AH88" s="751" t="s">
        <v>2083</v>
      </c>
      <c r="AI88" s="751"/>
      <c r="AJ88" s="751"/>
      <c r="AK88" s="751"/>
      <c r="AL88" s="822" t="str">
        <f>IF(ISBLANK('確認(2～6面)'!AL30),"",'確認(2～6面)'!AL30)</f>
        <v/>
      </c>
      <c r="AM88" s="822"/>
      <c r="AN88" s="822"/>
      <c r="AO88" s="822"/>
      <c r="AP88" s="822"/>
      <c r="AQ88" s="822"/>
      <c r="AR88" s="822"/>
      <c r="AS88" s="19" t="s">
        <v>20</v>
      </c>
    </row>
    <row r="89" spans="1:45" ht="12.95" customHeight="1" x14ac:dyDescent="0.15">
      <c r="A89" s="19"/>
      <c r="B89" s="746" t="s">
        <v>25</v>
      </c>
      <c r="C89" s="746"/>
      <c r="D89" s="746"/>
      <c r="E89" s="746"/>
      <c r="F89" s="746"/>
      <c r="G89" s="746"/>
      <c r="H89" s="746"/>
      <c r="I89" s="746"/>
      <c r="J89" s="743" t="str">
        <f>IF(ISBLANK('確認(2～6面)'!J31),"",'確認(2～6面)'!J31)</f>
        <v/>
      </c>
      <c r="K89" s="743"/>
      <c r="L89" s="743"/>
      <c r="M89" s="743"/>
      <c r="N89" s="743"/>
      <c r="O89" s="743"/>
      <c r="P89" s="743"/>
      <c r="Q89" s="743"/>
      <c r="R89" s="743"/>
      <c r="S89" s="743"/>
      <c r="T89" s="743"/>
      <c r="U89" s="743"/>
      <c r="V89" s="743"/>
      <c r="W89" s="743"/>
      <c r="X89" s="743"/>
      <c r="Y89" s="743"/>
      <c r="Z89" s="743"/>
      <c r="AA89" s="743"/>
      <c r="AB89" s="743"/>
      <c r="AC89" s="743"/>
      <c r="AD89" s="743"/>
      <c r="AE89" s="743"/>
      <c r="AF89" s="743"/>
      <c r="AG89" s="743"/>
      <c r="AH89" s="743"/>
      <c r="AI89" s="743"/>
      <c r="AJ89" s="743"/>
      <c r="AK89" s="743"/>
      <c r="AL89" s="743"/>
      <c r="AM89" s="743"/>
      <c r="AN89" s="743"/>
      <c r="AO89" s="743"/>
      <c r="AP89" s="743"/>
      <c r="AQ89" s="743"/>
      <c r="AR89" s="743"/>
      <c r="AS89" s="743"/>
    </row>
    <row r="90" spans="1:45" ht="12.95" customHeight="1" x14ac:dyDescent="0.15">
      <c r="A90" s="19"/>
      <c r="B90" s="746" t="s">
        <v>35</v>
      </c>
      <c r="C90" s="746"/>
      <c r="D90" s="746"/>
      <c r="E90" s="746"/>
      <c r="F90" s="746"/>
      <c r="G90" s="746"/>
      <c r="H90" s="746"/>
      <c r="I90" s="746"/>
      <c r="J90" s="746"/>
      <c r="K90" s="746"/>
      <c r="L90" s="21" t="s">
        <v>16</v>
      </c>
      <c r="M90" s="823" t="str">
        <f>IF(ISBLANK('確認(2～6面)'!M32),"",'確認(2～6面)'!M32)</f>
        <v/>
      </c>
      <c r="N90" s="823"/>
      <c r="O90" s="823"/>
      <c r="P90" s="56" t="s">
        <v>354</v>
      </c>
      <c r="Q90" s="774" t="s">
        <v>17</v>
      </c>
      <c r="R90" s="774"/>
      <c r="S90" s="774"/>
      <c r="T90" s="774"/>
      <c r="U90" s="774"/>
      <c r="V90" s="774"/>
      <c r="W90" s="21" t="s">
        <v>16</v>
      </c>
      <c r="X90" s="823" t="str">
        <f>IF(ISBLANK('確認(2～6面)'!X32),"",'確認(2～6面)'!X32)</f>
        <v/>
      </c>
      <c r="Y90" s="823"/>
      <c r="Z90" s="823"/>
      <c r="AA90" s="823"/>
      <c r="AB90" s="22" t="s">
        <v>18</v>
      </c>
      <c r="AC90" s="772" t="s">
        <v>19</v>
      </c>
      <c r="AD90" s="772"/>
      <c r="AE90" s="772"/>
      <c r="AF90" s="772"/>
      <c r="AG90" s="772"/>
      <c r="AH90" s="772"/>
      <c r="AI90" s="822" t="str">
        <f>IF(ISBLANK('確認(2～6面)'!AI32),"",'確認(2～6面)'!AI32)</f>
        <v/>
      </c>
      <c r="AJ90" s="822"/>
      <c r="AK90" s="822"/>
      <c r="AL90" s="822"/>
      <c r="AM90" s="822"/>
      <c r="AN90" s="20"/>
      <c r="AO90" s="823" t="str">
        <f>IF(ISBLANK('確認(2～6面)'!AO32),"",'確認(2～6面)'!AO32)</f>
        <v/>
      </c>
      <c r="AP90" s="823"/>
      <c r="AQ90" s="823"/>
      <c r="AR90" s="823"/>
      <c r="AS90" s="19" t="s">
        <v>20</v>
      </c>
    </row>
    <row r="91" spans="1:45" ht="12.95" customHeight="1" x14ac:dyDescent="0.15">
      <c r="A91" s="19"/>
      <c r="B91" s="19"/>
      <c r="C91" s="19"/>
      <c r="D91" s="19"/>
      <c r="E91" s="22"/>
      <c r="F91" s="22"/>
      <c r="G91" s="22"/>
      <c r="H91" s="22"/>
      <c r="I91" s="22"/>
      <c r="J91" s="743" t="str">
        <f>IF(ISBLANK('確認(2～6面)'!J33),"",'確認(2～6面)'!J33)</f>
        <v/>
      </c>
      <c r="K91" s="743"/>
      <c r="L91" s="743"/>
      <c r="M91" s="743"/>
      <c r="N91" s="743"/>
      <c r="O91" s="743"/>
      <c r="P91" s="743"/>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row>
    <row r="92" spans="1:45" ht="12.95" customHeight="1" x14ac:dyDescent="0.15">
      <c r="A92" s="19"/>
      <c r="B92" s="746" t="s">
        <v>36</v>
      </c>
      <c r="C92" s="746"/>
      <c r="D92" s="746"/>
      <c r="E92" s="746"/>
      <c r="F92" s="746"/>
      <c r="G92" s="746"/>
      <c r="H92" s="746"/>
      <c r="I92" s="746"/>
      <c r="J92" s="822" t="str">
        <f>IF(ISBLANK('確認(2～6面)'!J34),"",'確認(2～6面)'!J34)</f>
        <v/>
      </c>
      <c r="K92" s="822"/>
      <c r="L92" s="822"/>
      <c r="M92" s="822"/>
      <c r="N92" s="68" t="s">
        <v>27</v>
      </c>
      <c r="O92" s="822" t="str">
        <f>IF(ISBLANK('確認(2～6面)'!O34),"",'確認(2～6面)'!O34)</f>
        <v/>
      </c>
      <c r="P92" s="822"/>
      <c r="Q92" s="822"/>
      <c r="R92" s="822"/>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46" t="s">
        <v>37</v>
      </c>
      <c r="C93" s="746"/>
      <c r="D93" s="746"/>
      <c r="E93" s="746"/>
      <c r="F93" s="746"/>
      <c r="G93" s="746"/>
      <c r="H93" s="746"/>
      <c r="I93" s="746"/>
      <c r="J93" s="743" t="str">
        <f>IF(ISBLANK('確認(2～6面)'!J35),"",'確認(2～6面)'!J35)</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ht="12.95" customHeight="1" x14ac:dyDescent="0.15">
      <c r="A94" s="19"/>
      <c r="B94" s="746" t="s">
        <v>38</v>
      </c>
      <c r="C94" s="746"/>
      <c r="D94" s="746"/>
      <c r="E94" s="746"/>
      <c r="F94" s="746"/>
      <c r="G94" s="746"/>
      <c r="H94" s="746"/>
      <c r="I94" s="746"/>
      <c r="J94" s="822" t="str">
        <f>IF(ISBLANK('確認(2～6面)'!J36),"",'確認(2～6面)'!J36)</f>
        <v/>
      </c>
      <c r="K94" s="822"/>
      <c r="L94" s="822"/>
      <c r="M94" s="822"/>
      <c r="N94" s="68" t="s">
        <v>27</v>
      </c>
      <c r="O94" s="822" t="str">
        <f>IF(ISBLANK('確認(2～6面)'!O36),"",'確認(2～6面)'!O36)</f>
        <v/>
      </c>
      <c r="P94" s="822"/>
      <c r="Q94" s="822"/>
      <c r="R94" s="822"/>
      <c r="S94" s="68" t="s">
        <v>27</v>
      </c>
      <c r="T94" s="822" t="str">
        <f>IF(ISBLANK('確認(2～6面)'!T36),"",'確認(2～6面)'!T36)</f>
        <v/>
      </c>
      <c r="U94" s="822"/>
      <c r="V94" s="822"/>
      <c r="W94" s="822"/>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46" t="s">
        <v>960</v>
      </c>
      <c r="C95" s="746"/>
      <c r="D95" s="746"/>
      <c r="E95" s="746"/>
      <c r="F95" s="746"/>
      <c r="G95" s="746"/>
      <c r="H95" s="746"/>
      <c r="I95" s="746"/>
      <c r="J95" s="746"/>
      <c r="K95" s="746"/>
      <c r="L95" s="746"/>
      <c r="M95" s="746"/>
      <c r="N95" s="746"/>
      <c r="O95" s="746"/>
      <c r="P95" s="746"/>
      <c r="Q95" s="774" t="str">
        <f>IF(ISBLANK('確認(2～6面)'!Q37),"",'確認(2～6面)'!Q37)</f>
        <v/>
      </c>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row>
    <row r="96" spans="1:45" ht="12.95" customHeight="1" x14ac:dyDescent="0.15">
      <c r="A96" s="19"/>
      <c r="B96" s="23"/>
      <c r="C96" s="23"/>
      <c r="D96" s="23"/>
      <c r="E96" s="23"/>
      <c r="F96" s="23"/>
      <c r="G96" s="23"/>
      <c r="H96" s="23"/>
      <c r="I96" s="23"/>
      <c r="J96" s="743" t="str">
        <f>IF(ISBLANK('確認(2～6面)'!J38),"",'確認(2～6面)'!J38)</f>
        <v/>
      </c>
      <c r="K96" s="743"/>
      <c r="L96" s="743"/>
      <c r="M96" s="743"/>
      <c r="N96" s="743"/>
      <c r="O96" s="743"/>
      <c r="P96" s="743"/>
      <c r="Q96" s="743"/>
      <c r="R96" s="743"/>
      <c r="S96" s="743"/>
      <c r="T96" s="743"/>
      <c r="U96" s="743"/>
      <c r="V96" s="743"/>
      <c r="W96" s="743"/>
      <c r="X96" s="743"/>
      <c r="Y96" s="743"/>
      <c r="Z96" s="743"/>
      <c r="AA96" s="743"/>
      <c r="AB96" s="743"/>
      <c r="AC96" s="743"/>
      <c r="AD96" s="743"/>
      <c r="AE96" s="743"/>
      <c r="AF96" s="743"/>
      <c r="AG96" s="743"/>
      <c r="AH96" s="743"/>
      <c r="AI96" s="743"/>
      <c r="AJ96" s="743"/>
      <c r="AK96" s="743"/>
      <c r="AL96" s="743"/>
      <c r="AM96" s="743"/>
      <c r="AN96" s="743"/>
      <c r="AO96" s="743"/>
      <c r="AP96" s="743"/>
      <c r="AQ96" s="743"/>
      <c r="AR96" s="743"/>
      <c r="AS96" s="74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46" t="s">
        <v>31</v>
      </c>
      <c r="C99" s="746"/>
      <c r="D99" s="746"/>
      <c r="E99" s="746"/>
      <c r="F99" s="746"/>
      <c r="G99" s="746"/>
      <c r="H99" s="746"/>
      <c r="I99" s="746"/>
      <c r="J99" s="19"/>
      <c r="K99" s="18"/>
      <c r="L99" s="21" t="s">
        <v>16</v>
      </c>
      <c r="M99" s="823" t="str">
        <f>IF(ISBLANK('確認(2～6面)'!M41),"",'確認(2～6面)'!M41)</f>
        <v/>
      </c>
      <c r="N99" s="823"/>
      <c r="O99" s="823"/>
      <c r="P99" s="823"/>
      <c r="Q99" s="19" t="s">
        <v>32</v>
      </c>
      <c r="R99" s="19" t="s">
        <v>33</v>
      </c>
      <c r="S99" s="19"/>
      <c r="T99" s="19"/>
      <c r="U99" s="19"/>
      <c r="V99" s="19"/>
      <c r="W99" s="19"/>
      <c r="X99" s="19"/>
      <c r="Y99" s="21" t="s">
        <v>16</v>
      </c>
      <c r="Z99" s="776" t="str">
        <f>IF(ISBLANK('確認(2～6面)'!Z41),"",'確認(2～6面)'!Z41)</f>
        <v/>
      </c>
      <c r="AA99" s="776"/>
      <c r="AB99" s="776"/>
      <c r="AC99" s="776"/>
      <c r="AD99" s="776"/>
      <c r="AE99" s="776"/>
      <c r="AF99" s="776"/>
      <c r="AG99" s="22" t="s">
        <v>18</v>
      </c>
      <c r="AH99" s="751" t="s">
        <v>2083</v>
      </c>
      <c r="AI99" s="751"/>
      <c r="AJ99" s="751"/>
      <c r="AK99" s="751"/>
      <c r="AL99" s="822" t="str">
        <f>IF(ISBLANK('確認(2～6面)'!AL41),"",'確認(2～6面)'!AL41)</f>
        <v/>
      </c>
      <c r="AM99" s="822"/>
      <c r="AN99" s="822"/>
      <c r="AO99" s="822"/>
      <c r="AP99" s="822"/>
      <c r="AQ99" s="822"/>
      <c r="AR99" s="822"/>
      <c r="AS99" s="19" t="s">
        <v>20</v>
      </c>
    </row>
    <row r="100" spans="1:45" ht="12.95" customHeight="1" x14ac:dyDescent="0.15">
      <c r="A100" s="19"/>
      <c r="B100" s="746" t="s">
        <v>25</v>
      </c>
      <c r="C100" s="746"/>
      <c r="D100" s="746"/>
      <c r="E100" s="746"/>
      <c r="F100" s="746"/>
      <c r="G100" s="746"/>
      <c r="H100" s="746"/>
      <c r="I100" s="746"/>
      <c r="J100" s="743" t="str">
        <f>IF(ISBLANK('確認(2～6面)'!J42),"",'確認(2～6面)'!J42)</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ht="12.95" customHeight="1" x14ac:dyDescent="0.15">
      <c r="A101" s="19"/>
      <c r="B101" s="746" t="s">
        <v>35</v>
      </c>
      <c r="C101" s="746"/>
      <c r="D101" s="746"/>
      <c r="E101" s="746"/>
      <c r="F101" s="746"/>
      <c r="G101" s="746"/>
      <c r="H101" s="746"/>
      <c r="I101" s="746"/>
      <c r="J101" s="746"/>
      <c r="K101" s="746"/>
      <c r="L101" s="21" t="s">
        <v>16</v>
      </c>
      <c r="M101" s="823" t="str">
        <f>IF(ISBLANK('確認(2～6面)'!M43),"",'確認(2～6面)'!M43)</f>
        <v/>
      </c>
      <c r="N101" s="823"/>
      <c r="O101" s="823"/>
      <c r="P101" s="56" t="s">
        <v>354</v>
      </c>
      <c r="Q101" s="774" t="s">
        <v>17</v>
      </c>
      <c r="R101" s="774"/>
      <c r="S101" s="774"/>
      <c r="T101" s="774"/>
      <c r="U101" s="774"/>
      <c r="V101" s="774"/>
      <c r="W101" s="21" t="s">
        <v>16</v>
      </c>
      <c r="X101" s="823" t="str">
        <f>IF(ISBLANK('確認(2～6面)'!X43),"",'確認(2～6面)'!X43)</f>
        <v/>
      </c>
      <c r="Y101" s="823"/>
      <c r="Z101" s="823"/>
      <c r="AA101" s="823"/>
      <c r="AB101" s="22" t="s">
        <v>18</v>
      </c>
      <c r="AC101" s="772" t="s">
        <v>19</v>
      </c>
      <c r="AD101" s="772"/>
      <c r="AE101" s="772"/>
      <c r="AF101" s="772"/>
      <c r="AG101" s="772"/>
      <c r="AH101" s="772"/>
      <c r="AI101" s="822" t="str">
        <f>IF(ISBLANK('確認(2～6面)'!AI43),"",'確認(2～6面)'!AI43)</f>
        <v/>
      </c>
      <c r="AJ101" s="822"/>
      <c r="AK101" s="822"/>
      <c r="AL101" s="822"/>
      <c r="AM101" s="822"/>
      <c r="AN101" s="20"/>
      <c r="AO101" s="823" t="str">
        <f>IF(ISBLANK('確認(2～6面)'!AO43),"",'確認(2～6面)'!AO43)</f>
        <v/>
      </c>
      <c r="AP101" s="823"/>
      <c r="AQ101" s="823"/>
      <c r="AR101" s="823"/>
      <c r="AS101" s="19" t="s">
        <v>20</v>
      </c>
    </row>
    <row r="102" spans="1:45" ht="12.95" customHeight="1" x14ac:dyDescent="0.15">
      <c r="A102" s="19"/>
      <c r="B102" s="19"/>
      <c r="C102" s="19"/>
      <c r="D102" s="19"/>
      <c r="E102" s="22"/>
      <c r="F102" s="22"/>
      <c r="G102" s="22"/>
      <c r="H102" s="22"/>
      <c r="I102" s="22"/>
      <c r="J102" s="743" t="str">
        <f>IF(ISBLANK('確認(2～6面)'!J44),"",'確認(2～6面)'!J44)</f>
        <v/>
      </c>
      <c r="K102" s="743"/>
      <c r="L102" s="743"/>
      <c r="M102" s="743"/>
      <c r="N102" s="743"/>
      <c r="O102" s="743"/>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row>
    <row r="103" spans="1:45" ht="12.95" customHeight="1" x14ac:dyDescent="0.15">
      <c r="A103" s="19"/>
      <c r="B103" s="746" t="s">
        <v>36</v>
      </c>
      <c r="C103" s="746"/>
      <c r="D103" s="746"/>
      <c r="E103" s="746"/>
      <c r="F103" s="746"/>
      <c r="G103" s="746"/>
      <c r="H103" s="746"/>
      <c r="I103" s="746"/>
      <c r="J103" s="822" t="str">
        <f>IF(ISBLANK('確認(2～6面)'!J45),"",'確認(2～6面)'!J45)</f>
        <v/>
      </c>
      <c r="K103" s="822"/>
      <c r="L103" s="822"/>
      <c r="M103" s="822"/>
      <c r="N103" s="68" t="s">
        <v>27</v>
      </c>
      <c r="O103" s="822" t="str">
        <f>IF(ISBLANK('確認(2～6面)'!O45),"",'確認(2～6面)'!O45)</f>
        <v/>
      </c>
      <c r="P103" s="822"/>
      <c r="Q103" s="822"/>
      <c r="R103" s="822"/>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46" t="s">
        <v>37</v>
      </c>
      <c r="C104" s="746"/>
      <c r="D104" s="746"/>
      <c r="E104" s="746"/>
      <c r="F104" s="746"/>
      <c r="G104" s="746"/>
      <c r="H104" s="746"/>
      <c r="I104" s="746"/>
      <c r="J104" s="743" t="str">
        <f>IF(ISBLANK('確認(2～6面)'!J46),"",'確認(2～6面)'!J46)</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746" t="s">
        <v>38</v>
      </c>
      <c r="C105" s="746"/>
      <c r="D105" s="746"/>
      <c r="E105" s="746"/>
      <c r="F105" s="746"/>
      <c r="G105" s="746"/>
      <c r="H105" s="746"/>
      <c r="I105" s="746"/>
      <c r="J105" s="822" t="str">
        <f>IF(ISBLANK('確認(2～6面)'!J47),"",'確認(2～6面)'!J47)</f>
        <v/>
      </c>
      <c r="K105" s="822"/>
      <c r="L105" s="822"/>
      <c r="M105" s="822"/>
      <c r="N105" s="68" t="s">
        <v>27</v>
      </c>
      <c r="O105" s="822" t="str">
        <f>IF(ISBLANK('確認(2～6面)'!O47),"",'確認(2～6面)'!O47)</f>
        <v/>
      </c>
      <c r="P105" s="822"/>
      <c r="Q105" s="822"/>
      <c r="R105" s="822"/>
      <c r="S105" s="68" t="s">
        <v>27</v>
      </c>
      <c r="T105" s="822" t="str">
        <f>IF(ISBLANK('確認(2～6面)'!T47),"",'確認(2～6面)'!T47)</f>
        <v/>
      </c>
      <c r="U105" s="822"/>
      <c r="V105" s="822"/>
      <c r="W105" s="822"/>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46" t="s">
        <v>960</v>
      </c>
      <c r="C106" s="746"/>
      <c r="D106" s="746"/>
      <c r="E106" s="746"/>
      <c r="F106" s="746"/>
      <c r="G106" s="746"/>
      <c r="H106" s="746"/>
      <c r="I106" s="746"/>
      <c r="J106" s="746"/>
      <c r="K106" s="746"/>
      <c r="L106" s="746"/>
      <c r="M106" s="746"/>
      <c r="N106" s="746"/>
      <c r="O106" s="746"/>
      <c r="P106" s="746"/>
      <c r="Q106" s="774" t="str">
        <f>IF(ISBLANK('確認(2～6面)'!Q48),"",'確認(2～6面)'!Q48)</f>
        <v/>
      </c>
      <c r="R106" s="774"/>
      <c r="S106" s="774"/>
      <c r="T106" s="774"/>
      <c r="U106" s="774"/>
      <c r="V106" s="774"/>
      <c r="W106" s="774"/>
      <c r="X106" s="774"/>
      <c r="Y106" s="774"/>
      <c r="Z106" s="774"/>
      <c r="AA106" s="774"/>
      <c r="AB106" s="774"/>
      <c r="AC106" s="774"/>
      <c r="AD106" s="774"/>
      <c r="AE106" s="774"/>
      <c r="AF106" s="774"/>
      <c r="AG106" s="774"/>
      <c r="AH106" s="774"/>
      <c r="AI106" s="774"/>
      <c r="AJ106" s="774"/>
      <c r="AK106" s="774"/>
      <c r="AL106" s="774"/>
      <c r="AM106" s="774"/>
      <c r="AN106" s="774"/>
      <c r="AO106" s="774"/>
      <c r="AP106" s="774"/>
      <c r="AQ106" s="774"/>
      <c r="AR106" s="774"/>
      <c r="AS106" s="774"/>
    </row>
    <row r="107" spans="1:45" ht="12.95" customHeight="1" x14ac:dyDescent="0.15">
      <c r="A107" s="19"/>
      <c r="B107" s="23"/>
      <c r="C107" s="23"/>
      <c r="D107" s="23"/>
      <c r="E107" s="23"/>
      <c r="F107" s="23"/>
      <c r="G107" s="23"/>
      <c r="H107" s="23"/>
      <c r="I107" s="23"/>
      <c r="J107" s="743" t="str">
        <f>IF(ISBLANK('確認(2～6面)'!J49),"",'確認(2～6面)'!J49)</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46" t="s">
        <v>31</v>
      </c>
      <c r="C109" s="746"/>
      <c r="D109" s="746"/>
      <c r="E109" s="746"/>
      <c r="F109" s="746"/>
      <c r="G109" s="746"/>
      <c r="H109" s="746"/>
      <c r="I109" s="746"/>
      <c r="J109" s="19"/>
      <c r="K109" s="18"/>
      <c r="L109" s="21" t="s">
        <v>16</v>
      </c>
      <c r="M109" s="823" t="str">
        <f>IF(ISBLANK('確認(2～6面)'!M51),"",'確認(2～6面)'!M51)</f>
        <v/>
      </c>
      <c r="N109" s="823"/>
      <c r="O109" s="823"/>
      <c r="P109" s="823"/>
      <c r="Q109" s="19" t="s">
        <v>32</v>
      </c>
      <c r="R109" s="19" t="s">
        <v>33</v>
      </c>
      <c r="S109" s="19"/>
      <c r="T109" s="19"/>
      <c r="U109" s="19"/>
      <c r="V109" s="19"/>
      <c r="W109" s="19"/>
      <c r="X109" s="19"/>
      <c r="Y109" s="21" t="s">
        <v>16</v>
      </c>
      <c r="Z109" s="776" t="str">
        <f>IF(ISBLANK('確認(2～6面)'!Z51),"",'確認(2～6面)'!Z51)</f>
        <v/>
      </c>
      <c r="AA109" s="776"/>
      <c r="AB109" s="776"/>
      <c r="AC109" s="776"/>
      <c r="AD109" s="776"/>
      <c r="AE109" s="776"/>
      <c r="AF109" s="776"/>
      <c r="AG109" s="22" t="s">
        <v>18</v>
      </c>
      <c r="AH109" s="751" t="s">
        <v>2083</v>
      </c>
      <c r="AI109" s="751"/>
      <c r="AJ109" s="751"/>
      <c r="AK109" s="751"/>
      <c r="AL109" s="822" t="str">
        <f>IF(ISBLANK('確認(2～6面)'!AL51),"",'確認(2～6面)'!AL51)</f>
        <v/>
      </c>
      <c r="AM109" s="822"/>
      <c r="AN109" s="822"/>
      <c r="AO109" s="822"/>
      <c r="AP109" s="822"/>
      <c r="AQ109" s="822"/>
      <c r="AR109" s="822"/>
      <c r="AS109" s="19" t="s">
        <v>20</v>
      </c>
    </row>
    <row r="110" spans="1:45" ht="12.95" customHeight="1" x14ac:dyDescent="0.15">
      <c r="A110" s="19"/>
      <c r="B110" s="746" t="s">
        <v>25</v>
      </c>
      <c r="C110" s="746"/>
      <c r="D110" s="746"/>
      <c r="E110" s="746"/>
      <c r="F110" s="746"/>
      <c r="G110" s="746"/>
      <c r="H110" s="746"/>
      <c r="I110" s="746"/>
      <c r="J110" s="743" t="str">
        <f>IF(ISBLANK('確認(2～6面)'!J52),"",'確認(2～6面)'!J52)</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19"/>
      <c r="B111" s="746" t="s">
        <v>35</v>
      </c>
      <c r="C111" s="746"/>
      <c r="D111" s="746"/>
      <c r="E111" s="746"/>
      <c r="F111" s="746"/>
      <c r="G111" s="746"/>
      <c r="H111" s="746"/>
      <c r="I111" s="746"/>
      <c r="J111" s="746"/>
      <c r="K111" s="746"/>
      <c r="L111" s="21" t="s">
        <v>16</v>
      </c>
      <c r="M111" s="823" t="str">
        <f>IF(ISBLANK('確認(2～6面)'!M53),"",'確認(2～6面)'!M53)</f>
        <v/>
      </c>
      <c r="N111" s="823"/>
      <c r="O111" s="823"/>
      <c r="P111" s="56" t="s">
        <v>354</v>
      </c>
      <c r="Q111" s="774" t="s">
        <v>17</v>
      </c>
      <c r="R111" s="774"/>
      <c r="S111" s="774"/>
      <c r="T111" s="774"/>
      <c r="U111" s="774"/>
      <c r="V111" s="774"/>
      <c r="W111" s="21" t="s">
        <v>16</v>
      </c>
      <c r="X111" s="823" t="str">
        <f>IF(ISBLANK('確認(2～6面)'!X53),"",'確認(2～6面)'!X53)</f>
        <v/>
      </c>
      <c r="Y111" s="823"/>
      <c r="Z111" s="823"/>
      <c r="AA111" s="823"/>
      <c r="AB111" s="22" t="s">
        <v>18</v>
      </c>
      <c r="AC111" s="772" t="s">
        <v>19</v>
      </c>
      <c r="AD111" s="772"/>
      <c r="AE111" s="772"/>
      <c r="AF111" s="772"/>
      <c r="AG111" s="772"/>
      <c r="AH111" s="772"/>
      <c r="AI111" s="822" t="str">
        <f>IF(ISBLANK('確認(2～6面)'!AI53),"",'確認(2～6面)'!AI53)</f>
        <v/>
      </c>
      <c r="AJ111" s="822"/>
      <c r="AK111" s="822"/>
      <c r="AL111" s="822"/>
      <c r="AM111" s="822"/>
      <c r="AN111" s="20"/>
      <c r="AO111" s="823" t="str">
        <f>IF(ISBLANK('確認(2～6面)'!AO53),"",'確認(2～6面)'!AO53)</f>
        <v/>
      </c>
      <c r="AP111" s="823"/>
      <c r="AQ111" s="823"/>
      <c r="AR111" s="823"/>
      <c r="AS111" s="19" t="s">
        <v>20</v>
      </c>
    </row>
    <row r="112" spans="1:45" ht="12.95" customHeight="1" x14ac:dyDescent="0.15">
      <c r="A112" s="19"/>
      <c r="B112" s="19"/>
      <c r="C112" s="19"/>
      <c r="D112" s="19"/>
      <c r="E112" s="22"/>
      <c r="F112" s="22"/>
      <c r="G112" s="22"/>
      <c r="H112" s="22"/>
      <c r="I112" s="22"/>
      <c r="J112" s="743" t="str">
        <f>IF(ISBLANK('確認(2～6面)'!J54),"",'確認(2～6面)'!J54)</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52" ht="12.95" customHeight="1" x14ac:dyDescent="0.15">
      <c r="A113" s="19"/>
      <c r="B113" s="746" t="s">
        <v>36</v>
      </c>
      <c r="C113" s="746"/>
      <c r="D113" s="746"/>
      <c r="E113" s="746"/>
      <c r="F113" s="746"/>
      <c r="G113" s="746"/>
      <c r="H113" s="746"/>
      <c r="I113" s="746"/>
      <c r="J113" s="822" t="str">
        <f>IF(ISBLANK('確認(2～6面)'!J55),"",'確認(2～6面)'!J55)</f>
        <v/>
      </c>
      <c r="K113" s="822"/>
      <c r="L113" s="822"/>
      <c r="M113" s="822"/>
      <c r="N113" s="68" t="s">
        <v>27</v>
      </c>
      <c r="O113" s="822" t="str">
        <f>IF(ISBLANK('確認(2～6面)'!O55),"",'確認(2～6面)'!O55)</f>
        <v/>
      </c>
      <c r="P113" s="822"/>
      <c r="Q113" s="822"/>
      <c r="R113" s="822"/>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46" t="s">
        <v>37</v>
      </c>
      <c r="C114" s="746"/>
      <c r="D114" s="746"/>
      <c r="E114" s="746"/>
      <c r="F114" s="746"/>
      <c r="G114" s="746"/>
      <c r="H114" s="746"/>
      <c r="I114" s="746"/>
      <c r="J114" s="743" t="str">
        <f>IF(ISBLANK('確認(2～6面)'!J56),"",'確認(2～6面)'!J56)</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2" ht="12.95" customHeight="1" x14ac:dyDescent="0.15">
      <c r="A115" s="19"/>
      <c r="B115" s="746" t="s">
        <v>38</v>
      </c>
      <c r="C115" s="746"/>
      <c r="D115" s="746"/>
      <c r="E115" s="746"/>
      <c r="F115" s="746"/>
      <c r="G115" s="746"/>
      <c r="H115" s="746"/>
      <c r="I115" s="746"/>
      <c r="J115" s="822" t="str">
        <f>IF(ISBLANK('確認(2～6面)'!J57),"",'確認(2～6面)'!J57)</f>
        <v/>
      </c>
      <c r="K115" s="822"/>
      <c r="L115" s="822"/>
      <c r="M115" s="822"/>
      <c r="N115" s="68" t="s">
        <v>27</v>
      </c>
      <c r="O115" s="822" t="str">
        <f>IF(ISBLANK('確認(2～6面)'!O57),"",'確認(2～6面)'!O57)</f>
        <v/>
      </c>
      <c r="P115" s="822"/>
      <c r="Q115" s="822"/>
      <c r="R115" s="822"/>
      <c r="S115" s="68" t="s">
        <v>27</v>
      </c>
      <c r="T115" s="822" t="str">
        <f>IF(ISBLANK('確認(2～6面)'!T57),"",'確認(2～6面)'!T57)</f>
        <v/>
      </c>
      <c r="U115" s="822"/>
      <c r="V115" s="822"/>
      <c r="W115" s="822"/>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46" t="s">
        <v>960</v>
      </c>
      <c r="C116" s="746"/>
      <c r="D116" s="746"/>
      <c r="E116" s="746"/>
      <c r="F116" s="746"/>
      <c r="G116" s="746"/>
      <c r="H116" s="746"/>
      <c r="I116" s="746"/>
      <c r="J116" s="746"/>
      <c r="K116" s="746"/>
      <c r="L116" s="746"/>
      <c r="M116" s="746"/>
      <c r="N116" s="746"/>
      <c r="O116" s="746"/>
      <c r="P116" s="746"/>
      <c r="Q116" s="774" t="str">
        <f>IF(ISBLANK('確認(2～6面)'!Q58),"",'確認(2～6面)'!Q58)</f>
        <v/>
      </c>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74"/>
      <c r="AR116" s="774"/>
      <c r="AS116" s="774"/>
    </row>
    <row r="117" spans="1:52" ht="12.95" customHeight="1" x14ac:dyDescent="0.15">
      <c r="A117" s="19"/>
      <c r="B117" s="23"/>
      <c r="C117" s="23"/>
      <c r="D117" s="23"/>
      <c r="E117" s="23"/>
      <c r="F117" s="23"/>
      <c r="G117" s="23"/>
      <c r="H117" s="23"/>
      <c r="I117" s="23"/>
      <c r="J117" s="743" t="str">
        <f>IF(ISBLANK('確認(2～6面)'!J59),"",'確認(2～6面)'!J59)</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46" t="s">
        <v>31</v>
      </c>
      <c r="C119" s="746"/>
      <c r="D119" s="746"/>
      <c r="E119" s="746"/>
      <c r="F119" s="746"/>
      <c r="G119" s="746"/>
      <c r="H119" s="746"/>
      <c r="I119" s="746"/>
      <c r="J119" s="19"/>
      <c r="K119" s="18"/>
      <c r="L119" s="21" t="s">
        <v>16</v>
      </c>
      <c r="M119" s="823" t="str">
        <f>IF(ISBLANK('確認(2～6面)'!M61),"",'確認(2～6面)'!M61)</f>
        <v/>
      </c>
      <c r="N119" s="823"/>
      <c r="O119" s="823"/>
      <c r="P119" s="823"/>
      <c r="Q119" s="19" t="s">
        <v>32</v>
      </c>
      <c r="R119" s="19" t="s">
        <v>33</v>
      </c>
      <c r="S119" s="19"/>
      <c r="T119" s="19"/>
      <c r="U119" s="19"/>
      <c r="V119" s="19"/>
      <c r="W119" s="19"/>
      <c r="X119" s="19"/>
      <c r="Y119" s="21" t="s">
        <v>16</v>
      </c>
      <c r="Z119" s="776" t="str">
        <f>IF(ISBLANK('確認(2～6面)'!Z61),"",'確認(2～6面)'!Z61)</f>
        <v/>
      </c>
      <c r="AA119" s="776"/>
      <c r="AB119" s="776"/>
      <c r="AC119" s="776"/>
      <c r="AD119" s="776"/>
      <c r="AE119" s="776"/>
      <c r="AF119" s="776"/>
      <c r="AG119" s="22" t="s">
        <v>18</v>
      </c>
      <c r="AH119" s="751" t="s">
        <v>2083</v>
      </c>
      <c r="AI119" s="751"/>
      <c r="AJ119" s="751"/>
      <c r="AK119" s="751"/>
      <c r="AL119" s="822" t="str">
        <f>IF(ISBLANK('確認(2～6面)'!AL61),"",'確認(2～6面)'!AL61)</f>
        <v/>
      </c>
      <c r="AM119" s="822"/>
      <c r="AN119" s="822"/>
      <c r="AO119" s="822"/>
      <c r="AP119" s="822"/>
      <c r="AQ119" s="822"/>
      <c r="AR119" s="822"/>
      <c r="AS119" s="19" t="s">
        <v>20</v>
      </c>
    </row>
    <row r="120" spans="1:52" ht="12.95" customHeight="1" x14ac:dyDescent="0.15">
      <c r="A120" s="19"/>
      <c r="B120" s="746" t="s">
        <v>25</v>
      </c>
      <c r="C120" s="746"/>
      <c r="D120" s="746"/>
      <c r="E120" s="746"/>
      <c r="F120" s="746"/>
      <c r="G120" s="746"/>
      <c r="H120" s="746"/>
      <c r="I120" s="746"/>
      <c r="J120" s="743" t="str">
        <f>IF(ISBLANK('確認(2～6面)'!J62),"",'確認(2～6面)'!J62)</f>
        <v/>
      </c>
      <c r="K120" s="743"/>
      <c r="L120" s="743"/>
      <c r="M120" s="743"/>
      <c r="N120" s="743"/>
      <c r="O120" s="743"/>
      <c r="P120" s="743"/>
      <c r="Q120" s="743"/>
      <c r="R120" s="743"/>
      <c r="S120" s="743"/>
      <c r="T120" s="743"/>
      <c r="U120" s="743"/>
      <c r="V120" s="743"/>
      <c r="W120" s="743"/>
      <c r="X120" s="743"/>
      <c r="Y120" s="743"/>
      <c r="Z120" s="743"/>
      <c r="AA120" s="743"/>
      <c r="AB120" s="743"/>
      <c r="AC120" s="743"/>
      <c r="AD120" s="743"/>
      <c r="AE120" s="743"/>
      <c r="AF120" s="743"/>
      <c r="AG120" s="743"/>
      <c r="AH120" s="743"/>
      <c r="AI120" s="743"/>
      <c r="AJ120" s="743"/>
      <c r="AK120" s="743"/>
      <c r="AL120" s="743"/>
      <c r="AM120" s="743"/>
      <c r="AN120" s="743"/>
      <c r="AO120" s="743"/>
      <c r="AP120" s="743"/>
      <c r="AQ120" s="743"/>
      <c r="AR120" s="743"/>
      <c r="AS120" s="743"/>
    </row>
    <row r="121" spans="1:52" ht="12.95" customHeight="1" x14ac:dyDescent="0.15">
      <c r="A121" s="19"/>
      <c r="B121" s="746" t="s">
        <v>35</v>
      </c>
      <c r="C121" s="746"/>
      <c r="D121" s="746"/>
      <c r="E121" s="746"/>
      <c r="F121" s="746"/>
      <c r="G121" s="746"/>
      <c r="H121" s="746"/>
      <c r="I121" s="746"/>
      <c r="J121" s="746"/>
      <c r="K121" s="746"/>
      <c r="L121" s="21" t="s">
        <v>16</v>
      </c>
      <c r="M121" s="823" t="str">
        <f>IF(ISBLANK('確認(2～6面)'!M63),"",'確認(2～6面)'!M63)</f>
        <v/>
      </c>
      <c r="N121" s="823"/>
      <c r="O121" s="823"/>
      <c r="P121" s="56" t="s">
        <v>354</v>
      </c>
      <c r="Q121" s="774" t="s">
        <v>17</v>
      </c>
      <c r="R121" s="774"/>
      <c r="S121" s="774"/>
      <c r="T121" s="774"/>
      <c r="U121" s="774"/>
      <c r="V121" s="774"/>
      <c r="W121" s="21" t="s">
        <v>16</v>
      </c>
      <c r="X121" s="823" t="str">
        <f>IF(ISBLANK('確認(2～6面)'!X63),"",'確認(2～6面)'!X63)</f>
        <v/>
      </c>
      <c r="Y121" s="823"/>
      <c r="Z121" s="823"/>
      <c r="AA121" s="823"/>
      <c r="AB121" s="22" t="s">
        <v>18</v>
      </c>
      <c r="AC121" s="772" t="s">
        <v>19</v>
      </c>
      <c r="AD121" s="772"/>
      <c r="AE121" s="772"/>
      <c r="AF121" s="772"/>
      <c r="AG121" s="772"/>
      <c r="AH121" s="772"/>
      <c r="AI121" s="822" t="str">
        <f>IF(ISBLANK('確認(2～6面)'!AI63),"",'確認(2～6面)'!AI63)</f>
        <v/>
      </c>
      <c r="AJ121" s="822"/>
      <c r="AK121" s="822"/>
      <c r="AL121" s="822"/>
      <c r="AM121" s="822"/>
      <c r="AN121" s="20"/>
      <c r="AO121" s="823" t="str">
        <f>IF(ISBLANK('確認(2～6面)'!AO63),"",'確認(2～6面)'!AO63)</f>
        <v/>
      </c>
      <c r="AP121" s="823"/>
      <c r="AQ121" s="823"/>
      <c r="AR121" s="823"/>
      <c r="AS121" s="19" t="s">
        <v>20</v>
      </c>
    </row>
    <row r="122" spans="1:52" ht="12.95" customHeight="1" x14ac:dyDescent="0.15">
      <c r="A122" s="19"/>
      <c r="B122" s="19"/>
      <c r="C122" s="19"/>
      <c r="D122" s="19"/>
      <c r="E122" s="22"/>
      <c r="F122" s="22"/>
      <c r="G122" s="22"/>
      <c r="H122" s="22"/>
      <c r="I122" s="22"/>
      <c r="J122" s="743" t="str">
        <f>IF(ISBLANK('確認(2～6面)'!J64),"",'確認(2～6面)'!J64)</f>
        <v/>
      </c>
      <c r="K122" s="743"/>
      <c r="L122" s="743"/>
      <c r="M122" s="743"/>
      <c r="N122" s="743"/>
      <c r="O122" s="743"/>
      <c r="P122" s="743"/>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52" ht="12.95" customHeight="1" x14ac:dyDescent="0.15">
      <c r="A123" s="19"/>
      <c r="B123" s="746" t="s">
        <v>36</v>
      </c>
      <c r="C123" s="746"/>
      <c r="D123" s="746"/>
      <c r="E123" s="746"/>
      <c r="F123" s="746"/>
      <c r="G123" s="746"/>
      <c r="H123" s="746"/>
      <c r="I123" s="746"/>
      <c r="J123" s="822" t="str">
        <f>IF(ISBLANK('確認(2～6面)'!J65),"",'確認(2～6面)'!J65)</f>
        <v/>
      </c>
      <c r="K123" s="822"/>
      <c r="L123" s="822"/>
      <c r="M123" s="822"/>
      <c r="N123" s="68" t="s">
        <v>27</v>
      </c>
      <c r="O123" s="822" t="str">
        <f>IF(ISBLANK('確認(2～6面)'!O65),"",'確認(2～6面)'!O65)</f>
        <v/>
      </c>
      <c r="P123" s="822"/>
      <c r="Q123" s="822"/>
      <c r="R123" s="822"/>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46" t="s">
        <v>37</v>
      </c>
      <c r="C124" s="746"/>
      <c r="D124" s="746"/>
      <c r="E124" s="746"/>
      <c r="F124" s="746"/>
      <c r="G124" s="746"/>
      <c r="H124" s="746"/>
      <c r="I124" s="746"/>
      <c r="J124" s="743" t="str">
        <f>IF(ISBLANK('確認(2～6面)'!J66),"",'確認(2～6面)'!J66)</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2" ht="12.95" customHeight="1" x14ac:dyDescent="0.15">
      <c r="A125" s="19"/>
      <c r="B125" s="746" t="s">
        <v>38</v>
      </c>
      <c r="C125" s="746"/>
      <c r="D125" s="746"/>
      <c r="E125" s="746"/>
      <c r="F125" s="746"/>
      <c r="G125" s="746"/>
      <c r="H125" s="746"/>
      <c r="I125" s="746"/>
      <c r="J125" s="822" t="str">
        <f>IF(ISBLANK('確認(2～6面)'!J67),"",'確認(2～6面)'!J67)</f>
        <v/>
      </c>
      <c r="K125" s="822"/>
      <c r="L125" s="822"/>
      <c r="M125" s="822"/>
      <c r="N125" s="68" t="s">
        <v>27</v>
      </c>
      <c r="O125" s="822" t="str">
        <f>IF(ISBLANK('確認(2～6面)'!O67),"",'確認(2～6面)'!O67)</f>
        <v/>
      </c>
      <c r="P125" s="822"/>
      <c r="Q125" s="822"/>
      <c r="R125" s="822"/>
      <c r="S125" s="68" t="s">
        <v>27</v>
      </c>
      <c r="T125" s="822" t="str">
        <f>IF(ISBLANK('確認(2～6面)'!T67),"",'確認(2～6面)'!T67)</f>
        <v/>
      </c>
      <c r="U125" s="822"/>
      <c r="V125" s="822"/>
      <c r="W125" s="822"/>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46" t="s">
        <v>960</v>
      </c>
      <c r="C126" s="746"/>
      <c r="D126" s="746"/>
      <c r="E126" s="746"/>
      <c r="F126" s="746"/>
      <c r="G126" s="746"/>
      <c r="H126" s="746"/>
      <c r="I126" s="746"/>
      <c r="J126" s="746"/>
      <c r="K126" s="746"/>
      <c r="L126" s="746"/>
      <c r="M126" s="746"/>
      <c r="N126" s="746"/>
      <c r="O126" s="746"/>
      <c r="P126" s="746"/>
      <c r="Q126" s="774" t="str">
        <f>IF(ISBLANK('確認(2～6面)'!Q68),"",'確認(2～6面)'!Q68)</f>
        <v/>
      </c>
      <c r="R126" s="774"/>
      <c r="S126" s="774"/>
      <c r="T126" s="774"/>
      <c r="U126" s="774"/>
      <c r="V126" s="774"/>
      <c r="W126" s="774"/>
      <c r="X126" s="774"/>
      <c r="Y126" s="774"/>
      <c r="Z126" s="774"/>
      <c r="AA126" s="774"/>
      <c r="AB126" s="774"/>
      <c r="AC126" s="774"/>
      <c r="AD126" s="774"/>
      <c r="AE126" s="774"/>
      <c r="AF126" s="774"/>
      <c r="AG126" s="774"/>
      <c r="AH126" s="774"/>
      <c r="AI126" s="774"/>
      <c r="AJ126" s="774"/>
      <c r="AK126" s="774"/>
      <c r="AL126" s="774"/>
      <c r="AM126" s="774"/>
      <c r="AN126" s="774"/>
      <c r="AO126" s="774"/>
      <c r="AP126" s="774"/>
      <c r="AQ126" s="774"/>
      <c r="AR126" s="774"/>
      <c r="AS126" s="774"/>
    </row>
    <row r="127" spans="1:52" ht="12.95" customHeight="1" x14ac:dyDescent="0.15">
      <c r="A127" s="19"/>
      <c r="B127" s="23"/>
      <c r="C127" s="23"/>
      <c r="D127" s="23"/>
      <c r="E127" s="23"/>
      <c r="F127" s="23"/>
      <c r="G127" s="23"/>
      <c r="H127" s="23"/>
      <c r="I127" s="23"/>
      <c r="J127" s="743" t="str">
        <f>IF(ISBLANK('確認(2～6面)'!J69),"",'確認(2～6面)'!J69)</f>
        <v/>
      </c>
      <c r="K127" s="743"/>
      <c r="L127" s="743"/>
      <c r="M127" s="743"/>
      <c r="N127" s="743"/>
      <c r="O127" s="743"/>
      <c r="P127" s="743"/>
      <c r="Q127" s="743"/>
      <c r="R127" s="743"/>
      <c r="S127" s="743"/>
      <c r="T127" s="743"/>
      <c r="U127" s="743"/>
      <c r="V127" s="743"/>
      <c r="W127" s="743"/>
      <c r="X127" s="743"/>
      <c r="Y127" s="743"/>
      <c r="Z127" s="743"/>
      <c r="AA127" s="743"/>
      <c r="AB127" s="743"/>
      <c r="AC127" s="743"/>
      <c r="AD127" s="743"/>
      <c r="AE127" s="743"/>
      <c r="AF127" s="743"/>
      <c r="AG127" s="743"/>
      <c r="AH127" s="743"/>
      <c r="AI127" s="743"/>
      <c r="AJ127" s="743"/>
      <c r="AK127" s="743"/>
      <c r="AL127" s="743"/>
      <c r="AM127" s="743"/>
      <c r="AN127" s="743"/>
      <c r="AO127" s="743"/>
      <c r="AP127" s="743"/>
      <c r="AQ127" s="743"/>
      <c r="AR127" s="743"/>
      <c r="AS127" s="74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562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46" t="s">
        <v>31</v>
      </c>
      <c r="C132" s="746"/>
      <c r="D132" s="746"/>
      <c r="E132" s="746"/>
      <c r="F132" s="746"/>
      <c r="G132" s="746"/>
      <c r="H132" s="746"/>
      <c r="I132" s="746"/>
      <c r="J132" s="19"/>
      <c r="K132" s="18"/>
      <c r="L132" s="21" t="s">
        <v>16</v>
      </c>
      <c r="M132" s="823" t="str">
        <f>IF(ISBLANK('確認(2～6面)'!M134),"",'確認(2～6面)'!M134)</f>
        <v/>
      </c>
      <c r="N132" s="823"/>
      <c r="O132" s="823"/>
      <c r="P132" s="823"/>
      <c r="Q132" s="19" t="s">
        <v>32</v>
      </c>
      <c r="R132" s="19" t="s">
        <v>33</v>
      </c>
      <c r="S132" s="19"/>
      <c r="T132" s="19"/>
      <c r="U132" s="19"/>
      <c r="V132" s="19"/>
      <c r="W132" s="19"/>
      <c r="X132" s="19"/>
      <c r="Y132" s="21" t="s">
        <v>16</v>
      </c>
      <c r="Z132" s="776" t="str">
        <f>IF(ISBLANK('確認(2～6面)'!Z134),"",'確認(2～6面)'!Z134)</f>
        <v/>
      </c>
      <c r="AA132" s="776"/>
      <c r="AB132" s="776"/>
      <c r="AC132" s="776"/>
      <c r="AD132" s="776"/>
      <c r="AE132" s="776"/>
      <c r="AF132" s="776"/>
      <c r="AG132" s="22" t="s">
        <v>18</v>
      </c>
      <c r="AH132" s="751" t="s">
        <v>2083</v>
      </c>
      <c r="AI132" s="751"/>
      <c r="AJ132" s="751"/>
      <c r="AK132" s="751"/>
      <c r="AL132" s="822" t="str">
        <f>IF(ISBLANK('確認(2～6面)'!AL134),"",'確認(2～6面)'!AL134)</f>
        <v/>
      </c>
      <c r="AM132" s="822"/>
      <c r="AN132" s="822"/>
      <c r="AO132" s="822"/>
      <c r="AP132" s="822"/>
      <c r="AQ132" s="822"/>
      <c r="AR132" s="822"/>
      <c r="AS132" s="19" t="s">
        <v>20</v>
      </c>
    </row>
    <row r="133" spans="1:45" x14ac:dyDescent="0.15">
      <c r="A133" s="19"/>
      <c r="B133" s="746" t="s">
        <v>25</v>
      </c>
      <c r="C133" s="746"/>
      <c r="D133" s="746"/>
      <c r="E133" s="746"/>
      <c r="F133" s="746"/>
      <c r="G133" s="746"/>
      <c r="H133" s="746"/>
      <c r="I133" s="746"/>
      <c r="J133" s="743" t="str">
        <f>IF(ISBLANK('確認(2～6面)'!J135),"",'確認(2～6面)'!J135)</f>
        <v/>
      </c>
      <c r="K133" s="743"/>
      <c r="L133" s="743"/>
      <c r="M133" s="743"/>
      <c r="N133" s="743"/>
      <c r="O133" s="743"/>
      <c r="P133" s="743"/>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3"/>
      <c r="AQ133" s="743"/>
      <c r="AR133" s="743"/>
      <c r="AS133" s="743"/>
    </row>
    <row r="134" spans="1:45" x14ac:dyDescent="0.15">
      <c r="A134" s="19"/>
      <c r="B134" s="746" t="s">
        <v>35</v>
      </c>
      <c r="C134" s="746"/>
      <c r="D134" s="746"/>
      <c r="E134" s="746"/>
      <c r="F134" s="746"/>
      <c r="G134" s="746"/>
      <c r="H134" s="746"/>
      <c r="I134" s="746"/>
      <c r="J134" s="746"/>
      <c r="K134" s="746"/>
      <c r="L134" s="21" t="s">
        <v>16</v>
      </c>
      <c r="M134" s="823" t="str">
        <f>IF(ISBLANK('確認(2～6面)'!M136),"",'確認(2～6面)'!M136)</f>
        <v/>
      </c>
      <c r="N134" s="823"/>
      <c r="O134" s="823"/>
      <c r="P134" s="56" t="s">
        <v>354</v>
      </c>
      <c r="Q134" s="774" t="s">
        <v>17</v>
      </c>
      <c r="R134" s="774"/>
      <c r="S134" s="774"/>
      <c r="T134" s="774"/>
      <c r="U134" s="774"/>
      <c r="V134" s="774"/>
      <c r="W134" s="21" t="s">
        <v>16</v>
      </c>
      <c r="X134" s="823" t="str">
        <f>IF(ISBLANK('確認(2～6面)'!X136),"",'確認(2～6面)'!X136)</f>
        <v/>
      </c>
      <c r="Y134" s="823"/>
      <c r="Z134" s="823"/>
      <c r="AA134" s="823"/>
      <c r="AB134" s="22" t="s">
        <v>18</v>
      </c>
      <c r="AC134" s="772" t="s">
        <v>19</v>
      </c>
      <c r="AD134" s="772"/>
      <c r="AE134" s="772"/>
      <c r="AF134" s="772"/>
      <c r="AG134" s="772"/>
      <c r="AH134" s="772"/>
      <c r="AI134" s="822" t="str">
        <f>IF(ISBLANK('確認(2～6面)'!AI136),"",'確認(2～6面)'!AI136)</f>
        <v/>
      </c>
      <c r="AJ134" s="822"/>
      <c r="AK134" s="822"/>
      <c r="AL134" s="822"/>
      <c r="AM134" s="822"/>
      <c r="AN134" s="20"/>
      <c r="AO134" s="823" t="str">
        <f>IF(ISBLANK('確認(2～6面)'!AO136),"",'確認(2～6面)'!AO136)</f>
        <v/>
      </c>
      <c r="AP134" s="823"/>
      <c r="AQ134" s="823"/>
      <c r="AR134" s="823"/>
      <c r="AS134" s="19" t="s">
        <v>20</v>
      </c>
    </row>
    <row r="135" spans="1:45" x14ac:dyDescent="0.15">
      <c r="A135" s="19"/>
      <c r="B135" s="19"/>
      <c r="C135" s="19"/>
      <c r="D135" s="19"/>
      <c r="E135" s="22"/>
      <c r="F135" s="22"/>
      <c r="G135" s="22"/>
      <c r="H135" s="22"/>
      <c r="I135" s="22"/>
      <c r="J135" s="743" t="str">
        <f>IF(ISBLANK('確認(2～6面)'!J137),"",'確認(2～6面)'!J137)</f>
        <v/>
      </c>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3"/>
      <c r="AP135" s="743"/>
      <c r="AQ135" s="743"/>
      <c r="AR135" s="743"/>
      <c r="AS135" s="743"/>
    </row>
    <row r="136" spans="1:45" x14ac:dyDescent="0.15">
      <c r="A136" s="19"/>
      <c r="B136" s="746" t="s">
        <v>36</v>
      </c>
      <c r="C136" s="746"/>
      <c r="D136" s="746"/>
      <c r="E136" s="746"/>
      <c r="F136" s="746"/>
      <c r="G136" s="746"/>
      <c r="H136" s="746"/>
      <c r="I136" s="746"/>
      <c r="J136" s="822" t="str">
        <f>IF(ISBLANK('確認(2～6面)'!J138),"",'確認(2～6面)'!J138)</f>
        <v/>
      </c>
      <c r="K136" s="822"/>
      <c r="L136" s="822"/>
      <c r="M136" s="822"/>
      <c r="N136" s="68" t="s">
        <v>27</v>
      </c>
      <c r="O136" s="822" t="str">
        <f>IF(ISBLANK('確認(2～6面)'!O138),"",'確認(2～6面)'!O138)</f>
        <v/>
      </c>
      <c r="P136" s="822"/>
      <c r="Q136" s="822"/>
      <c r="R136" s="822"/>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46" t="s">
        <v>37</v>
      </c>
      <c r="C137" s="746"/>
      <c r="D137" s="746"/>
      <c r="E137" s="746"/>
      <c r="F137" s="746"/>
      <c r="G137" s="746"/>
      <c r="H137" s="746"/>
      <c r="I137" s="746"/>
      <c r="J137" s="743" t="str">
        <f>IF(ISBLANK('確認(2～6面)'!J139),"",'確認(2～6面)'!J139)</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38</v>
      </c>
      <c r="C138" s="746"/>
      <c r="D138" s="746"/>
      <c r="E138" s="746"/>
      <c r="F138" s="746"/>
      <c r="G138" s="746"/>
      <c r="H138" s="746"/>
      <c r="I138" s="746"/>
      <c r="J138" s="822" t="str">
        <f>IF(ISBLANK('確認(2～6面)'!J140),"",'確認(2～6面)'!J140)</f>
        <v/>
      </c>
      <c r="K138" s="822"/>
      <c r="L138" s="822"/>
      <c r="M138" s="822"/>
      <c r="N138" s="68" t="s">
        <v>27</v>
      </c>
      <c r="O138" s="822" t="str">
        <f>IF(ISBLANK('確認(2～6面)'!O140),"",'確認(2～6面)'!O140)</f>
        <v/>
      </c>
      <c r="P138" s="822"/>
      <c r="Q138" s="822"/>
      <c r="R138" s="822"/>
      <c r="S138" s="68" t="s">
        <v>27</v>
      </c>
      <c r="T138" s="822" t="str">
        <f>IF(ISBLANK('確認(2～6面)'!T140),"",'確認(2～6面)'!T140)</f>
        <v/>
      </c>
      <c r="U138" s="822"/>
      <c r="V138" s="822"/>
      <c r="W138" s="822"/>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46" t="s">
        <v>1107</v>
      </c>
      <c r="C139" s="746"/>
      <c r="D139" s="746"/>
      <c r="E139" s="746"/>
      <c r="F139" s="746"/>
      <c r="G139" s="746"/>
      <c r="H139" s="746"/>
      <c r="I139" s="746"/>
      <c r="J139" s="746"/>
      <c r="K139" s="746"/>
      <c r="L139" s="746"/>
      <c r="M139" s="746"/>
      <c r="N139" s="746"/>
      <c r="O139" s="746"/>
      <c r="P139" s="746"/>
      <c r="Q139" s="774" t="str">
        <f>IF(ISBLANK('確認(2～6面)'!Q141),"",'確認(2～6面)'!Q141)</f>
        <v/>
      </c>
      <c r="R139" s="774"/>
      <c r="S139" s="774"/>
      <c r="T139" s="774"/>
      <c r="U139" s="774"/>
      <c r="V139" s="774"/>
      <c r="W139" s="774"/>
      <c r="X139" s="774"/>
      <c r="Y139" s="774"/>
      <c r="Z139" s="774"/>
      <c r="AA139" s="774"/>
      <c r="AB139" s="774"/>
      <c r="AC139" s="774"/>
      <c r="AD139" s="774"/>
      <c r="AE139" s="774"/>
      <c r="AF139" s="774"/>
      <c r="AG139" s="774"/>
      <c r="AH139" s="774"/>
      <c r="AI139" s="774"/>
      <c r="AJ139" s="774"/>
      <c r="AK139" s="774"/>
      <c r="AL139" s="774"/>
      <c r="AM139" s="774"/>
      <c r="AN139" s="774"/>
      <c r="AO139" s="774"/>
      <c r="AP139" s="774"/>
      <c r="AQ139" s="774"/>
      <c r="AR139" s="774"/>
      <c r="AS139" s="774"/>
    </row>
    <row r="140" spans="1:45" x14ac:dyDescent="0.15">
      <c r="A140" s="19"/>
      <c r="B140" s="23"/>
      <c r="C140" s="23"/>
      <c r="D140" s="23"/>
      <c r="E140" s="23"/>
      <c r="F140" s="23"/>
      <c r="G140" s="23"/>
      <c r="H140" s="23"/>
      <c r="I140" s="23"/>
      <c r="J140" s="743" t="str">
        <f>IF(ISBLANK('確認(2～6面)'!J142),"",'確認(2～6面)'!J142)</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46" t="s">
        <v>31</v>
      </c>
      <c r="C143" s="746"/>
      <c r="D143" s="746"/>
      <c r="E143" s="746"/>
      <c r="F143" s="746"/>
      <c r="G143" s="746"/>
      <c r="H143" s="746"/>
      <c r="I143" s="746"/>
      <c r="J143" s="19"/>
      <c r="K143" s="18"/>
      <c r="L143" s="21" t="s">
        <v>16</v>
      </c>
      <c r="M143" s="823" t="str">
        <f>IF(ISBLANK('確認(2～6面)'!M145),"",'確認(2～6面)'!M145)</f>
        <v/>
      </c>
      <c r="N143" s="823"/>
      <c r="O143" s="823"/>
      <c r="P143" s="823"/>
      <c r="Q143" s="19" t="s">
        <v>32</v>
      </c>
      <c r="R143" s="19" t="s">
        <v>33</v>
      </c>
      <c r="S143" s="19"/>
      <c r="T143" s="19"/>
      <c r="U143" s="19"/>
      <c r="V143" s="19"/>
      <c r="W143" s="19"/>
      <c r="X143" s="19"/>
      <c r="Y143" s="21" t="s">
        <v>16</v>
      </c>
      <c r="Z143" s="776" t="str">
        <f>IF(ISBLANK('確認(2～6面)'!Z145),"",'確認(2～6面)'!Z145)</f>
        <v/>
      </c>
      <c r="AA143" s="776"/>
      <c r="AB143" s="776"/>
      <c r="AC143" s="776"/>
      <c r="AD143" s="776"/>
      <c r="AE143" s="776"/>
      <c r="AF143" s="776"/>
      <c r="AG143" s="22" t="s">
        <v>18</v>
      </c>
      <c r="AH143" s="751" t="s">
        <v>2083</v>
      </c>
      <c r="AI143" s="751"/>
      <c r="AJ143" s="751"/>
      <c r="AK143" s="751"/>
      <c r="AL143" s="822" t="str">
        <f>IF(ISBLANK('確認(2～6面)'!AL145),"",'確認(2～6面)'!AL145)</f>
        <v/>
      </c>
      <c r="AM143" s="822"/>
      <c r="AN143" s="822"/>
      <c r="AO143" s="822"/>
      <c r="AP143" s="822"/>
      <c r="AQ143" s="822"/>
      <c r="AR143" s="822"/>
      <c r="AS143" s="19" t="s">
        <v>20</v>
      </c>
    </row>
    <row r="144" spans="1:45" x14ac:dyDescent="0.15">
      <c r="A144" s="19"/>
      <c r="B144" s="746" t="s">
        <v>25</v>
      </c>
      <c r="C144" s="746"/>
      <c r="D144" s="746"/>
      <c r="E144" s="746"/>
      <c r="F144" s="746"/>
      <c r="G144" s="746"/>
      <c r="H144" s="746"/>
      <c r="I144" s="746"/>
      <c r="J144" s="743" t="str">
        <f>IF(ISBLANK('確認(2～6面)'!J146),"",'確認(2～6面)'!J146)</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746" t="s">
        <v>35</v>
      </c>
      <c r="C145" s="746"/>
      <c r="D145" s="746"/>
      <c r="E145" s="746"/>
      <c r="F145" s="746"/>
      <c r="G145" s="746"/>
      <c r="H145" s="746"/>
      <c r="I145" s="746"/>
      <c r="J145" s="746"/>
      <c r="K145" s="746"/>
      <c r="L145" s="21" t="s">
        <v>16</v>
      </c>
      <c r="M145" s="823" t="str">
        <f>IF(ISBLANK('確認(2～6面)'!M147),"",'確認(2～6面)'!M147)</f>
        <v/>
      </c>
      <c r="N145" s="823"/>
      <c r="O145" s="823"/>
      <c r="P145" s="56" t="s">
        <v>354</v>
      </c>
      <c r="Q145" s="774" t="s">
        <v>17</v>
      </c>
      <c r="R145" s="774"/>
      <c r="S145" s="774"/>
      <c r="T145" s="774"/>
      <c r="U145" s="774"/>
      <c r="V145" s="774"/>
      <c r="W145" s="21" t="s">
        <v>16</v>
      </c>
      <c r="X145" s="823" t="str">
        <f>IF(ISBLANK('確認(2～6面)'!X147),"",'確認(2～6面)'!X147)</f>
        <v/>
      </c>
      <c r="Y145" s="823"/>
      <c r="Z145" s="823"/>
      <c r="AA145" s="823"/>
      <c r="AB145" s="22" t="s">
        <v>18</v>
      </c>
      <c r="AC145" s="772" t="s">
        <v>19</v>
      </c>
      <c r="AD145" s="772"/>
      <c r="AE145" s="772"/>
      <c r="AF145" s="772"/>
      <c r="AG145" s="772"/>
      <c r="AH145" s="772"/>
      <c r="AI145" s="822" t="str">
        <f>IF(ISBLANK('確認(2～6面)'!AI147),"",'確認(2～6面)'!AI147)</f>
        <v/>
      </c>
      <c r="AJ145" s="822"/>
      <c r="AK145" s="822"/>
      <c r="AL145" s="822"/>
      <c r="AM145" s="822"/>
      <c r="AN145" s="20"/>
      <c r="AO145" s="823" t="str">
        <f>IF(ISBLANK('確認(2～6面)'!AO147),"",'確認(2～6面)'!AO147)</f>
        <v/>
      </c>
      <c r="AP145" s="823"/>
      <c r="AQ145" s="823"/>
      <c r="AR145" s="823"/>
      <c r="AS145" s="19" t="s">
        <v>20</v>
      </c>
    </row>
    <row r="146" spans="1:45" x14ac:dyDescent="0.15">
      <c r="A146" s="19"/>
      <c r="B146" s="19"/>
      <c r="C146" s="19"/>
      <c r="D146" s="19"/>
      <c r="E146" s="22"/>
      <c r="F146" s="22"/>
      <c r="G146" s="22"/>
      <c r="H146" s="22"/>
      <c r="I146" s="22"/>
      <c r="J146" s="743" t="str">
        <f>IF(ISBLANK('確認(2～6面)'!J148),"",'確認(2～6面)'!J148)</f>
        <v/>
      </c>
      <c r="K146" s="743"/>
      <c r="L146" s="743"/>
      <c r="M146" s="743"/>
      <c r="N146" s="743"/>
      <c r="O146" s="743"/>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3"/>
      <c r="AP146" s="743"/>
      <c r="AQ146" s="743"/>
      <c r="AR146" s="743"/>
      <c r="AS146" s="743"/>
    </row>
    <row r="147" spans="1:45" x14ac:dyDescent="0.15">
      <c r="A147" s="19"/>
      <c r="B147" s="746" t="s">
        <v>36</v>
      </c>
      <c r="C147" s="746"/>
      <c r="D147" s="746"/>
      <c r="E147" s="746"/>
      <c r="F147" s="746"/>
      <c r="G147" s="746"/>
      <c r="H147" s="746"/>
      <c r="I147" s="746"/>
      <c r="J147" s="822" t="str">
        <f>IF(ISBLANK('確認(2～6面)'!J149),"",'確認(2～6面)'!J149)</f>
        <v/>
      </c>
      <c r="K147" s="822"/>
      <c r="L147" s="822"/>
      <c r="M147" s="822"/>
      <c r="N147" s="68" t="s">
        <v>27</v>
      </c>
      <c r="O147" s="822" t="str">
        <f>IF(ISBLANK('確認(2～6面)'!O149),"",'確認(2～6面)'!O149)</f>
        <v/>
      </c>
      <c r="P147" s="822"/>
      <c r="Q147" s="822"/>
      <c r="R147" s="822"/>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46" t="s">
        <v>37</v>
      </c>
      <c r="C148" s="746"/>
      <c r="D148" s="746"/>
      <c r="E148" s="746"/>
      <c r="F148" s="746"/>
      <c r="G148" s="746"/>
      <c r="H148" s="746"/>
      <c r="I148" s="746"/>
      <c r="J148" s="743" t="str">
        <f>IF(ISBLANK('確認(2～6面)'!J150),"",'確認(2～6面)'!J150)</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38</v>
      </c>
      <c r="C149" s="746"/>
      <c r="D149" s="746"/>
      <c r="E149" s="746"/>
      <c r="F149" s="746"/>
      <c r="G149" s="746"/>
      <c r="H149" s="746"/>
      <c r="I149" s="746"/>
      <c r="J149" s="822" t="str">
        <f>IF(ISBLANK('確認(2～6面)'!J151),"",'確認(2～6面)'!J151)</f>
        <v/>
      </c>
      <c r="K149" s="822"/>
      <c r="L149" s="822"/>
      <c r="M149" s="822"/>
      <c r="N149" s="68" t="s">
        <v>27</v>
      </c>
      <c r="O149" s="822" t="str">
        <f>IF(ISBLANK('確認(2～6面)'!O151),"",'確認(2～6面)'!O151)</f>
        <v/>
      </c>
      <c r="P149" s="822"/>
      <c r="Q149" s="822"/>
      <c r="R149" s="822"/>
      <c r="S149" s="68" t="s">
        <v>27</v>
      </c>
      <c r="T149" s="822" t="str">
        <f>IF(ISBLANK('確認(2～6面)'!T151),"",'確認(2～6面)'!T151)</f>
        <v/>
      </c>
      <c r="U149" s="822"/>
      <c r="V149" s="822"/>
      <c r="W149" s="822"/>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46" t="s">
        <v>1106</v>
      </c>
      <c r="C150" s="746"/>
      <c r="D150" s="746"/>
      <c r="E150" s="746"/>
      <c r="F150" s="746"/>
      <c r="G150" s="746"/>
      <c r="H150" s="746"/>
      <c r="I150" s="746"/>
      <c r="J150" s="746"/>
      <c r="K150" s="746"/>
      <c r="L150" s="746"/>
      <c r="M150" s="746"/>
      <c r="N150" s="746"/>
      <c r="O150" s="746"/>
      <c r="P150" s="746"/>
      <c r="Q150" s="774" t="str">
        <f>IF(ISBLANK('確認(2～6面)'!Q152),"",'確認(2～6面)'!Q152)</f>
        <v/>
      </c>
      <c r="R150" s="774"/>
      <c r="S150" s="774"/>
      <c r="T150" s="774"/>
      <c r="U150" s="774"/>
      <c r="V150" s="774"/>
      <c r="W150" s="774"/>
      <c r="X150" s="774"/>
      <c r="Y150" s="774"/>
      <c r="Z150" s="774"/>
      <c r="AA150" s="774"/>
      <c r="AB150" s="774"/>
      <c r="AC150" s="774"/>
      <c r="AD150" s="774"/>
      <c r="AE150" s="774"/>
      <c r="AF150" s="774"/>
      <c r="AG150" s="774"/>
      <c r="AH150" s="774"/>
      <c r="AI150" s="774"/>
      <c r="AJ150" s="774"/>
      <c r="AK150" s="774"/>
      <c r="AL150" s="774"/>
      <c r="AM150" s="774"/>
      <c r="AN150" s="774"/>
      <c r="AO150" s="774"/>
      <c r="AP150" s="774"/>
      <c r="AQ150" s="774"/>
      <c r="AR150" s="774"/>
      <c r="AS150" s="774"/>
    </row>
    <row r="151" spans="1:45" x14ac:dyDescent="0.15">
      <c r="A151" s="19"/>
      <c r="B151" s="23"/>
      <c r="C151" s="23"/>
      <c r="D151" s="23"/>
      <c r="E151" s="23"/>
      <c r="F151" s="23"/>
      <c r="G151" s="23"/>
      <c r="H151" s="23"/>
      <c r="I151" s="23"/>
      <c r="J151" s="743" t="str">
        <f>IF(ISBLANK('確認(2～6面)'!J153),"",'確認(2～6面)'!J153)</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46" t="s">
        <v>31</v>
      </c>
      <c r="C153" s="746"/>
      <c r="D153" s="746"/>
      <c r="E153" s="746"/>
      <c r="F153" s="746"/>
      <c r="G153" s="746"/>
      <c r="H153" s="746"/>
      <c r="I153" s="746"/>
      <c r="J153" s="19"/>
      <c r="K153" s="18"/>
      <c r="L153" s="21" t="s">
        <v>16</v>
      </c>
      <c r="M153" s="823" t="str">
        <f>IF(ISBLANK('確認(2～6面)'!M155),"",'確認(2～6面)'!M155)</f>
        <v/>
      </c>
      <c r="N153" s="823"/>
      <c r="O153" s="823"/>
      <c r="P153" s="823"/>
      <c r="Q153" s="19" t="s">
        <v>32</v>
      </c>
      <c r="R153" s="19" t="s">
        <v>33</v>
      </c>
      <c r="S153" s="19"/>
      <c r="T153" s="19"/>
      <c r="U153" s="19"/>
      <c r="V153" s="19"/>
      <c r="W153" s="19"/>
      <c r="X153" s="19"/>
      <c r="Y153" s="21" t="s">
        <v>16</v>
      </c>
      <c r="Z153" s="776" t="str">
        <f>IF(ISBLANK('確認(2～6面)'!Z155),"",'確認(2～6面)'!Z155)</f>
        <v/>
      </c>
      <c r="AA153" s="776"/>
      <c r="AB153" s="776"/>
      <c r="AC153" s="776"/>
      <c r="AD153" s="776"/>
      <c r="AE153" s="776"/>
      <c r="AF153" s="776"/>
      <c r="AG153" s="22" t="s">
        <v>18</v>
      </c>
      <c r="AH153" s="751" t="s">
        <v>2083</v>
      </c>
      <c r="AI153" s="751"/>
      <c r="AJ153" s="751"/>
      <c r="AK153" s="751"/>
      <c r="AL153" s="822" t="str">
        <f>IF(ISBLANK('確認(2～6面)'!AL155),"",'確認(2～6面)'!AL155)</f>
        <v/>
      </c>
      <c r="AM153" s="822"/>
      <c r="AN153" s="822"/>
      <c r="AO153" s="822"/>
      <c r="AP153" s="822"/>
      <c r="AQ153" s="822"/>
      <c r="AR153" s="822"/>
      <c r="AS153" s="19" t="s">
        <v>20</v>
      </c>
    </row>
    <row r="154" spans="1:45" x14ac:dyDescent="0.15">
      <c r="A154" s="19"/>
      <c r="B154" s="746" t="s">
        <v>25</v>
      </c>
      <c r="C154" s="746"/>
      <c r="D154" s="746"/>
      <c r="E154" s="746"/>
      <c r="F154" s="746"/>
      <c r="G154" s="746"/>
      <c r="H154" s="746"/>
      <c r="I154" s="746"/>
      <c r="J154" s="743" t="str">
        <f>IF(ISBLANK('確認(2～6面)'!J156),"",'確認(2～6面)'!J156)</f>
        <v/>
      </c>
      <c r="K154" s="743"/>
      <c r="L154" s="743"/>
      <c r="M154" s="743"/>
      <c r="N154" s="743"/>
      <c r="O154" s="743"/>
      <c r="P154" s="743"/>
      <c r="Q154" s="743"/>
      <c r="R154" s="743"/>
      <c r="S154" s="743"/>
      <c r="T154" s="743"/>
      <c r="U154" s="743"/>
      <c r="V154" s="743"/>
      <c r="W154" s="743"/>
      <c r="X154" s="743"/>
      <c r="Y154" s="743"/>
      <c r="Z154" s="743"/>
      <c r="AA154" s="743"/>
      <c r="AB154" s="743"/>
      <c r="AC154" s="743"/>
      <c r="AD154" s="743"/>
      <c r="AE154" s="743"/>
      <c r="AF154" s="743"/>
      <c r="AG154" s="743"/>
      <c r="AH154" s="743"/>
      <c r="AI154" s="743"/>
      <c r="AJ154" s="743"/>
      <c r="AK154" s="743"/>
      <c r="AL154" s="743"/>
      <c r="AM154" s="743"/>
      <c r="AN154" s="743"/>
      <c r="AO154" s="743"/>
      <c r="AP154" s="743"/>
      <c r="AQ154" s="743"/>
      <c r="AR154" s="743"/>
      <c r="AS154" s="743"/>
    </row>
    <row r="155" spans="1:45" x14ac:dyDescent="0.15">
      <c r="A155" s="19"/>
      <c r="B155" s="746" t="s">
        <v>35</v>
      </c>
      <c r="C155" s="746"/>
      <c r="D155" s="746"/>
      <c r="E155" s="746"/>
      <c r="F155" s="746"/>
      <c r="G155" s="746"/>
      <c r="H155" s="746"/>
      <c r="I155" s="746"/>
      <c r="J155" s="746"/>
      <c r="K155" s="746"/>
      <c r="L155" s="21" t="s">
        <v>16</v>
      </c>
      <c r="M155" s="823" t="str">
        <f>IF(ISBLANK('確認(2～6面)'!M157),"",'確認(2～6面)'!M157)</f>
        <v/>
      </c>
      <c r="N155" s="823"/>
      <c r="O155" s="823"/>
      <c r="P155" s="56" t="s">
        <v>354</v>
      </c>
      <c r="Q155" s="774" t="s">
        <v>17</v>
      </c>
      <c r="R155" s="774"/>
      <c r="S155" s="774"/>
      <c r="T155" s="774"/>
      <c r="U155" s="774"/>
      <c r="V155" s="774"/>
      <c r="W155" s="21" t="s">
        <v>16</v>
      </c>
      <c r="X155" s="823" t="str">
        <f>IF(ISBLANK('確認(2～6面)'!X157),"",'確認(2～6面)'!X157)</f>
        <v/>
      </c>
      <c r="Y155" s="823"/>
      <c r="Z155" s="823"/>
      <c r="AA155" s="823"/>
      <c r="AB155" s="22" t="s">
        <v>18</v>
      </c>
      <c r="AC155" s="772" t="s">
        <v>19</v>
      </c>
      <c r="AD155" s="772"/>
      <c r="AE155" s="772"/>
      <c r="AF155" s="772"/>
      <c r="AG155" s="772"/>
      <c r="AH155" s="772"/>
      <c r="AI155" s="822" t="str">
        <f>IF(ISBLANK('確認(2～6面)'!AI157),"",'確認(2～6面)'!AI157)</f>
        <v/>
      </c>
      <c r="AJ155" s="822"/>
      <c r="AK155" s="822"/>
      <c r="AL155" s="822"/>
      <c r="AM155" s="822"/>
      <c r="AN155" s="20"/>
      <c r="AO155" s="823" t="str">
        <f>IF(ISBLANK('確認(2～6面)'!AO157),"",'確認(2～6面)'!AO157)</f>
        <v/>
      </c>
      <c r="AP155" s="823"/>
      <c r="AQ155" s="823"/>
      <c r="AR155" s="823"/>
      <c r="AS155" s="19" t="s">
        <v>20</v>
      </c>
    </row>
    <row r="156" spans="1:45" x14ac:dyDescent="0.15">
      <c r="A156" s="19"/>
      <c r="B156" s="19"/>
      <c r="C156" s="19"/>
      <c r="D156" s="19"/>
      <c r="E156" s="22"/>
      <c r="F156" s="22"/>
      <c r="G156" s="22"/>
      <c r="H156" s="22"/>
      <c r="I156" s="22"/>
      <c r="J156" s="743" t="str">
        <f>IF(ISBLANK('確認(2～6面)'!J158),"",'確認(2～6面)'!J158)</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x14ac:dyDescent="0.15">
      <c r="A157" s="19"/>
      <c r="B157" s="746" t="s">
        <v>36</v>
      </c>
      <c r="C157" s="746"/>
      <c r="D157" s="746"/>
      <c r="E157" s="746"/>
      <c r="F157" s="746"/>
      <c r="G157" s="746"/>
      <c r="H157" s="746"/>
      <c r="I157" s="746"/>
      <c r="J157" s="822" t="str">
        <f>IF(ISBLANK('確認(2～6面)'!J159),"",'確認(2～6面)'!J159)</f>
        <v/>
      </c>
      <c r="K157" s="822"/>
      <c r="L157" s="822"/>
      <c r="M157" s="822"/>
      <c r="N157" s="68" t="s">
        <v>27</v>
      </c>
      <c r="O157" s="822" t="str">
        <f>IF(ISBLANK('確認(2～6面)'!O159),"",'確認(2～6面)'!O159)</f>
        <v/>
      </c>
      <c r="P157" s="822"/>
      <c r="Q157" s="822"/>
      <c r="R157" s="822"/>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46" t="s">
        <v>37</v>
      </c>
      <c r="C158" s="746"/>
      <c r="D158" s="746"/>
      <c r="E158" s="746"/>
      <c r="F158" s="746"/>
      <c r="G158" s="746"/>
      <c r="H158" s="746"/>
      <c r="I158" s="746"/>
      <c r="J158" s="743" t="str">
        <f>IF(ISBLANK('確認(2～6面)'!J160),"",'確認(2～6面)'!J160)</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38</v>
      </c>
      <c r="C159" s="746"/>
      <c r="D159" s="746"/>
      <c r="E159" s="746"/>
      <c r="F159" s="746"/>
      <c r="G159" s="746"/>
      <c r="H159" s="746"/>
      <c r="I159" s="746"/>
      <c r="J159" s="822" t="str">
        <f>IF(ISBLANK('確認(2～6面)'!J161),"",'確認(2～6面)'!J161)</f>
        <v/>
      </c>
      <c r="K159" s="822"/>
      <c r="L159" s="822"/>
      <c r="M159" s="822"/>
      <c r="N159" s="68" t="s">
        <v>27</v>
      </c>
      <c r="O159" s="822" t="str">
        <f>IF(ISBLANK('確認(2～6面)'!O161),"",'確認(2～6面)'!O161)</f>
        <v/>
      </c>
      <c r="P159" s="822"/>
      <c r="Q159" s="822"/>
      <c r="R159" s="822"/>
      <c r="S159" s="68" t="s">
        <v>27</v>
      </c>
      <c r="T159" s="822" t="str">
        <f>IF(ISBLANK('確認(2～6面)'!T161),"",'確認(2～6面)'!T161)</f>
        <v/>
      </c>
      <c r="U159" s="822"/>
      <c r="V159" s="822"/>
      <c r="W159" s="822"/>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46" t="s">
        <v>1106</v>
      </c>
      <c r="C160" s="746"/>
      <c r="D160" s="746"/>
      <c r="E160" s="746"/>
      <c r="F160" s="746"/>
      <c r="G160" s="746"/>
      <c r="H160" s="746"/>
      <c r="I160" s="746"/>
      <c r="J160" s="746"/>
      <c r="K160" s="746"/>
      <c r="L160" s="746"/>
      <c r="M160" s="746"/>
      <c r="N160" s="746"/>
      <c r="O160" s="746"/>
      <c r="P160" s="746"/>
      <c r="Q160" s="774" t="str">
        <f>IF(ISBLANK('確認(2～6面)'!Q162),"",'確認(2～6面)'!Q162)</f>
        <v/>
      </c>
      <c r="R160" s="774"/>
      <c r="S160" s="774"/>
      <c r="T160" s="774"/>
      <c r="U160" s="774"/>
      <c r="V160" s="774"/>
      <c r="W160" s="774"/>
      <c r="X160" s="774"/>
      <c r="Y160" s="774"/>
      <c r="Z160" s="774"/>
      <c r="AA160" s="774"/>
      <c r="AB160" s="774"/>
      <c r="AC160" s="774"/>
      <c r="AD160" s="774"/>
      <c r="AE160" s="774"/>
      <c r="AF160" s="774"/>
      <c r="AG160" s="774"/>
      <c r="AH160" s="774"/>
      <c r="AI160" s="774"/>
      <c r="AJ160" s="774"/>
      <c r="AK160" s="774"/>
      <c r="AL160" s="774"/>
      <c r="AM160" s="774"/>
      <c r="AN160" s="774"/>
      <c r="AO160" s="774"/>
      <c r="AP160" s="774"/>
      <c r="AQ160" s="774"/>
      <c r="AR160" s="774"/>
      <c r="AS160" s="774"/>
    </row>
    <row r="161" spans="1:45" x14ac:dyDescent="0.15">
      <c r="A161" s="19"/>
      <c r="B161" s="23"/>
      <c r="C161" s="23"/>
      <c r="D161" s="23"/>
      <c r="E161" s="23"/>
      <c r="F161" s="23"/>
      <c r="G161" s="23"/>
      <c r="H161" s="23"/>
      <c r="I161" s="23"/>
      <c r="J161" s="743" t="str">
        <f>IF(ISBLANK('確認(2～6面)'!J163),"",'確認(2～6面)'!J163)</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46" t="s">
        <v>31</v>
      </c>
      <c r="C163" s="746"/>
      <c r="D163" s="746"/>
      <c r="E163" s="746"/>
      <c r="F163" s="746"/>
      <c r="G163" s="746"/>
      <c r="H163" s="746"/>
      <c r="I163" s="746"/>
      <c r="J163" s="19"/>
      <c r="K163" s="18"/>
      <c r="L163" s="21" t="s">
        <v>16</v>
      </c>
      <c r="M163" s="823" t="str">
        <f>IF(ISBLANK('確認(2～6面)'!M165),"",'確認(2～6面)'!M165)</f>
        <v/>
      </c>
      <c r="N163" s="823"/>
      <c r="O163" s="823"/>
      <c r="P163" s="823"/>
      <c r="Q163" s="19" t="s">
        <v>32</v>
      </c>
      <c r="R163" s="19" t="s">
        <v>33</v>
      </c>
      <c r="S163" s="19"/>
      <c r="T163" s="19"/>
      <c r="U163" s="19"/>
      <c r="V163" s="19"/>
      <c r="W163" s="19"/>
      <c r="X163" s="19"/>
      <c r="Y163" s="21" t="s">
        <v>16</v>
      </c>
      <c r="Z163" s="776" t="str">
        <f>IF(ISBLANK('確認(2～6面)'!Z165),"",'確認(2～6面)'!Z165)</f>
        <v/>
      </c>
      <c r="AA163" s="776"/>
      <c r="AB163" s="776"/>
      <c r="AC163" s="776"/>
      <c r="AD163" s="776"/>
      <c r="AE163" s="776"/>
      <c r="AF163" s="776"/>
      <c r="AG163" s="22" t="s">
        <v>18</v>
      </c>
      <c r="AH163" s="751" t="s">
        <v>2084</v>
      </c>
      <c r="AI163" s="751"/>
      <c r="AJ163" s="751"/>
      <c r="AK163" s="751"/>
      <c r="AL163" s="822" t="str">
        <f>IF(ISBLANK('確認(2～6面)'!AL165),"",'確認(2～6面)'!AL165)</f>
        <v/>
      </c>
      <c r="AM163" s="822"/>
      <c r="AN163" s="822"/>
      <c r="AO163" s="822"/>
      <c r="AP163" s="822"/>
      <c r="AQ163" s="822"/>
      <c r="AR163" s="822"/>
      <c r="AS163" s="19" t="s">
        <v>20</v>
      </c>
    </row>
    <row r="164" spans="1:45" x14ac:dyDescent="0.15">
      <c r="A164" s="19"/>
      <c r="B164" s="746" t="s">
        <v>25</v>
      </c>
      <c r="C164" s="746"/>
      <c r="D164" s="746"/>
      <c r="E164" s="746"/>
      <c r="F164" s="746"/>
      <c r="G164" s="746"/>
      <c r="H164" s="746"/>
      <c r="I164" s="746"/>
      <c r="J164" s="743" t="str">
        <f>IF(ISBLANK('確認(2～6面)'!J166),"",'確認(2～6面)'!J166)</f>
        <v/>
      </c>
      <c r="K164" s="743"/>
      <c r="L164" s="743"/>
      <c r="M164" s="743"/>
      <c r="N164" s="743"/>
      <c r="O164" s="743"/>
      <c r="P164" s="743"/>
      <c r="Q164" s="743"/>
      <c r="R164" s="743"/>
      <c r="S164" s="743"/>
      <c r="T164" s="743"/>
      <c r="U164" s="743"/>
      <c r="V164" s="743"/>
      <c r="W164" s="743"/>
      <c r="X164" s="743"/>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row>
    <row r="165" spans="1:45" x14ac:dyDescent="0.15">
      <c r="A165" s="19"/>
      <c r="B165" s="746" t="s">
        <v>35</v>
      </c>
      <c r="C165" s="746"/>
      <c r="D165" s="746"/>
      <c r="E165" s="746"/>
      <c r="F165" s="746"/>
      <c r="G165" s="746"/>
      <c r="H165" s="746"/>
      <c r="I165" s="746"/>
      <c r="J165" s="746"/>
      <c r="K165" s="746"/>
      <c r="L165" s="21" t="s">
        <v>16</v>
      </c>
      <c r="M165" s="823" t="str">
        <f>IF(ISBLANK('確認(2～6面)'!M167),"",'確認(2～6面)'!M167)</f>
        <v/>
      </c>
      <c r="N165" s="823"/>
      <c r="O165" s="823"/>
      <c r="P165" s="56" t="s">
        <v>354</v>
      </c>
      <c r="Q165" s="774" t="s">
        <v>17</v>
      </c>
      <c r="R165" s="774"/>
      <c r="S165" s="774"/>
      <c r="T165" s="774"/>
      <c r="U165" s="774"/>
      <c r="V165" s="774"/>
      <c r="W165" s="21" t="s">
        <v>16</v>
      </c>
      <c r="X165" s="823" t="str">
        <f>IF(ISBLANK('確認(2～6面)'!X167),"",'確認(2～6面)'!X167)</f>
        <v/>
      </c>
      <c r="Y165" s="823"/>
      <c r="Z165" s="823"/>
      <c r="AA165" s="823"/>
      <c r="AB165" s="22" t="s">
        <v>18</v>
      </c>
      <c r="AC165" s="772" t="s">
        <v>19</v>
      </c>
      <c r="AD165" s="772"/>
      <c r="AE165" s="772"/>
      <c r="AF165" s="772"/>
      <c r="AG165" s="772"/>
      <c r="AH165" s="772"/>
      <c r="AI165" s="822" t="str">
        <f>IF(ISBLANK('確認(2～6面)'!AI167),"",'確認(2～6面)'!AI167)</f>
        <v/>
      </c>
      <c r="AJ165" s="822"/>
      <c r="AK165" s="822"/>
      <c r="AL165" s="822"/>
      <c r="AM165" s="822"/>
      <c r="AN165" s="20"/>
      <c r="AO165" s="823" t="str">
        <f>IF(ISBLANK('確認(2～6面)'!AO167),"",'確認(2～6面)'!AO167)</f>
        <v/>
      </c>
      <c r="AP165" s="823"/>
      <c r="AQ165" s="823"/>
      <c r="AR165" s="823"/>
      <c r="AS165" s="19" t="s">
        <v>20</v>
      </c>
    </row>
    <row r="166" spans="1:45" x14ac:dyDescent="0.15">
      <c r="A166" s="19"/>
      <c r="B166" s="19"/>
      <c r="C166" s="19"/>
      <c r="D166" s="19"/>
      <c r="E166" s="22"/>
      <c r="F166" s="22"/>
      <c r="G166" s="22"/>
      <c r="H166" s="22"/>
      <c r="I166" s="22"/>
      <c r="J166" s="743" t="str">
        <f>IF(ISBLANK('確認(2～6面)'!J168),"",'確認(2～6面)'!J168)</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x14ac:dyDescent="0.15">
      <c r="A167" s="19"/>
      <c r="B167" s="746" t="s">
        <v>36</v>
      </c>
      <c r="C167" s="746"/>
      <c r="D167" s="746"/>
      <c r="E167" s="746"/>
      <c r="F167" s="746"/>
      <c r="G167" s="746"/>
      <c r="H167" s="746"/>
      <c r="I167" s="746"/>
      <c r="J167" s="822" t="str">
        <f>IF(ISBLANK('確認(2～6面)'!J169),"",'確認(2～6面)'!J169)</f>
        <v/>
      </c>
      <c r="K167" s="822"/>
      <c r="L167" s="822"/>
      <c r="M167" s="822"/>
      <c r="N167" s="68" t="s">
        <v>27</v>
      </c>
      <c r="O167" s="822" t="str">
        <f>IF(ISBLANK('確認(2～6面)'!O169),"",'確認(2～6面)'!O169)</f>
        <v/>
      </c>
      <c r="P167" s="822"/>
      <c r="Q167" s="822"/>
      <c r="R167" s="822"/>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46" t="s">
        <v>37</v>
      </c>
      <c r="C168" s="746"/>
      <c r="D168" s="746"/>
      <c r="E168" s="746"/>
      <c r="F168" s="746"/>
      <c r="G168" s="746"/>
      <c r="H168" s="746"/>
      <c r="I168" s="746"/>
      <c r="J168" s="743" t="str">
        <f>IF(ISBLANK('確認(2～6面)'!J170),"",'確認(2～6面)'!J170)</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38</v>
      </c>
      <c r="C169" s="746"/>
      <c r="D169" s="746"/>
      <c r="E169" s="746"/>
      <c r="F169" s="746"/>
      <c r="G169" s="746"/>
      <c r="H169" s="746"/>
      <c r="I169" s="746"/>
      <c r="J169" s="822" t="str">
        <f>IF(ISBLANK('確認(2～6面)'!J171),"",'確認(2～6面)'!J171)</f>
        <v/>
      </c>
      <c r="K169" s="822"/>
      <c r="L169" s="822"/>
      <c r="M169" s="822"/>
      <c r="N169" s="68" t="s">
        <v>27</v>
      </c>
      <c r="O169" s="822" t="str">
        <f>IF(ISBLANK('確認(2～6面)'!O171),"",'確認(2～6面)'!O171)</f>
        <v/>
      </c>
      <c r="P169" s="822"/>
      <c r="Q169" s="822"/>
      <c r="R169" s="822"/>
      <c r="S169" s="68" t="s">
        <v>27</v>
      </c>
      <c r="T169" s="822" t="str">
        <f>IF(ISBLANK('確認(2～6面)'!T171),"",'確認(2～6面)'!T171)</f>
        <v/>
      </c>
      <c r="U169" s="822"/>
      <c r="V169" s="822"/>
      <c r="W169" s="822"/>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46" t="s">
        <v>1106</v>
      </c>
      <c r="C170" s="746"/>
      <c r="D170" s="746"/>
      <c r="E170" s="746"/>
      <c r="F170" s="746"/>
      <c r="G170" s="746"/>
      <c r="H170" s="746"/>
      <c r="I170" s="746"/>
      <c r="J170" s="746"/>
      <c r="K170" s="746"/>
      <c r="L170" s="746"/>
      <c r="M170" s="746"/>
      <c r="N170" s="746"/>
      <c r="O170" s="746"/>
      <c r="P170" s="746"/>
      <c r="Q170" s="774" t="str">
        <f>IF(ISBLANK('確認(2～6面)'!Q172),"",'確認(2～6面)'!Q172)</f>
        <v/>
      </c>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row>
    <row r="171" spans="1:45" x14ac:dyDescent="0.15">
      <c r="A171" s="19"/>
      <c r="B171" s="23"/>
      <c r="C171" s="23"/>
      <c r="D171" s="23"/>
      <c r="E171" s="23"/>
      <c r="F171" s="23"/>
      <c r="G171" s="23"/>
      <c r="H171" s="23"/>
      <c r="I171" s="23"/>
      <c r="J171" s="743" t="str">
        <f>IF(ISBLANK('確認(2～6面)'!J173),"",'確認(2～6面)'!J173)</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563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564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0" t="s">
        <v>47</v>
      </c>
      <c r="C176" s="770"/>
      <c r="D176" s="770"/>
      <c r="E176" s="770"/>
      <c r="F176" s="770"/>
      <c r="G176" s="770"/>
      <c r="H176" s="770"/>
      <c r="I176" s="770"/>
      <c r="J176" s="743" t="str">
        <f>IF(ISBLANK('確認(2～6面)'!J97),"",'確認(2～6面)'!J97)</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x14ac:dyDescent="0.15">
      <c r="A177" s="19"/>
      <c r="B177" s="770" t="s">
        <v>55</v>
      </c>
      <c r="C177" s="770"/>
      <c r="D177" s="770"/>
      <c r="E177" s="770"/>
      <c r="F177" s="770"/>
      <c r="G177" s="770"/>
      <c r="H177" s="770"/>
      <c r="I177" s="770"/>
      <c r="J177" s="743" t="str">
        <f>IF(ISBLANK('確認(2～6面)'!J98),"",'確認(2～6面)'!J98)</f>
        <v/>
      </c>
      <c r="K177" s="743"/>
      <c r="L177" s="743"/>
      <c r="M177" s="743"/>
      <c r="N177" s="743"/>
      <c r="O177" s="743"/>
      <c r="P177" s="743"/>
      <c r="Q177" s="743"/>
      <c r="R177" s="743"/>
      <c r="S177" s="743"/>
      <c r="T177" s="743"/>
      <c r="U177" s="743"/>
      <c r="V177" s="743"/>
      <c r="W177" s="743"/>
      <c r="X177" s="743"/>
      <c r="Y177" s="743"/>
      <c r="Z177" s="743"/>
      <c r="AA177" s="743"/>
      <c r="AB177" s="743"/>
      <c r="AC177" s="743"/>
      <c r="AD177" s="743"/>
      <c r="AE177" s="743"/>
      <c r="AF177" s="743"/>
      <c r="AG177" s="743"/>
      <c r="AH177" s="743"/>
      <c r="AI177" s="743"/>
      <c r="AJ177" s="743"/>
      <c r="AK177" s="743"/>
      <c r="AL177" s="743"/>
      <c r="AM177" s="743"/>
      <c r="AN177" s="743"/>
      <c r="AO177" s="743"/>
      <c r="AP177" s="743"/>
      <c r="AQ177" s="743"/>
      <c r="AR177" s="743"/>
      <c r="AS177" s="743"/>
    </row>
    <row r="178" spans="1:45" x14ac:dyDescent="0.15">
      <c r="A178" s="19"/>
      <c r="B178" s="770" t="s">
        <v>26</v>
      </c>
      <c r="C178" s="770"/>
      <c r="D178" s="770"/>
      <c r="E178" s="770"/>
      <c r="F178" s="770"/>
      <c r="G178" s="770"/>
      <c r="H178" s="770"/>
      <c r="I178" s="770"/>
      <c r="J178" s="822" t="str">
        <f>IF(ISBLANK('確認(2～6面)'!J99),"",'確認(2～6面)'!J99)</f>
        <v/>
      </c>
      <c r="K178" s="822"/>
      <c r="L178" s="822"/>
      <c r="M178" s="822"/>
      <c r="N178" s="68" t="s">
        <v>27</v>
      </c>
      <c r="O178" s="822" t="str">
        <f>IF(ISBLANK('確認(2～6面)'!O99),"",'確認(2～6面)'!O99)</f>
        <v/>
      </c>
      <c r="P178" s="822"/>
      <c r="Q178" s="822"/>
      <c r="R178" s="822"/>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0" t="s">
        <v>56</v>
      </c>
      <c r="C179" s="770"/>
      <c r="D179" s="770"/>
      <c r="E179" s="770"/>
      <c r="F179" s="770"/>
      <c r="G179" s="770"/>
      <c r="H179" s="770"/>
      <c r="I179" s="770"/>
      <c r="J179" s="743" t="str">
        <f>IF(ISBLANK('確認(2～6面)'!J100),"",'確認(2～6面)'!J100)</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x14ac:dyDescent="0.15">
      <c r="A180" s="25"/>
      <c r="B180" s="770" t="s">
        <v>29</v>
      </c>
      <c r="C180" s="770"/>
      <c r="D180" s="770"/>
      <c r="E180" s="770"/>
      <c r="F180" s="770"/>
      <c r="G180" s="770"/>
      <c r="H180" s="770"/>
      <c r="I180" s="770"/>
      <c r="J180" s="822" t="str">
        <f>IF(ISBLANK('確認(2～6面)'!J101),"",'確認(2～6面)'!J101)</f>
        <v/>
      </c>
      <c r="K180" s="822"/>
      <c r="L180" s="822"/>
      <c r="M180" s="822"/>
      <c r="N180" s="68" t="s">
        <v>27</v>
      </c>
      <c r="O180" s="822" t="str">
        <f>IF(ISBLANK('確認(2～6面)'!O101),"",'確認(2～6面)'!O101)</f>
        <v/>
      </c>
      <c r="P180" s="822"/>
      <c r="Q180" s="822"/>
      <c r="R180" s="822"/>
      <c r="S180" s="68" t="s">
        <v>27</v>
      </c>
      <c r="T180" s="822" t="str">
        <f>IF(ISBLANK('確認(2～6面)'!T101),"",'確認(2～6面)'!T101)</f>
        <v/>
      </c>
      <c r="U180" s="822"/>
      <c r="V180" s="822"/>
      <c r="W180" s="822"/>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0" t="s">
        <v>57</v>
      </c>
      <c r="C181" s="770"/>
      <c r="D181" s="770"/>
      <c r="E181" s="770"/>
      <c r="F181" s="770"/>
      <c r="G181" s="770"/>
      <c r="H181" s="770"/>
      <c r="I181" s="770"/>
      <c r="J181" s="743" t="str">
        <f>IF(ISBLANK('確認(2～6面)'!J102),"",'確認(2～6面)'!J102)</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58</v>
      </c>
      <c r="C182" s="770"/>
      <c r="D182" s="770"/>
      <c r="E182" s="770"/>
      <c r="F182" s="770"/>
      <c r="G182" s="770"/>
      <c r="H182" s="770"/>
      <c r="I182" s="770"/>
      <c r="J182" s="770"/>
      <c r="K182" s="770"/>
      <c r="L182" s="770"/>
      <c r="M182" s="770"/>
      <c r="N182" s="770"/>
      <c r="O182" s="770"/>
      <c r="P182" s="743" t="str">
        <f>IF(ISBLANK('確認(2～6面)'!P103),"",'確認(2～6面)'!P103)</f>
        <v/>
      </c>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x14ac:dyDescent="0.15">
      <c r="A183" s="19"/>
      <c r="B183" s="57"/>
      <c r="C183" s="57"/>
      <c r="D183" s="57"/>
      <c r="E183" s="57"/>
      <c r="F183" s="57"/>
      <c r="G183" s="57"/>
      <c r="H183" s="57"/>
      <c r="I183" s="57"/>
      <c r="J183" s="743" t="str">
        <f>IF(ISBLANK('確認(2～6面)'!J104),"",'確認(2～6面)'!J104)</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565</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0" t="s">
        <v>47</v>
      </c>
      <c r="C186" s="770"/>
      <c r="D186" s="770"/>
      <c r="E186" s="770"/>
      <c r="F186" s="770"/>
      <c r="G186" s="770"/>
      <c r="H186" s="770"/>
      <c r="I186" s="770"/>
      <c r="J186" s="743" t="str">
        <f>IF(ISBLANK('確認(2～6面)'!J106),"",'確認(2～6面)'!J106)</f>
        <v/>
      </c>
      <c r="K186" s="743"/>
      <c r="L186" s="743"/>
      <c r="M186" s="743"/>
      <c r="N186" s="743"/>
      <c r="O186" s="743"/>
      <c r="P186" s="743"/>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770" t="s">
        <v>55</v>
      </c>
      <c r="C187" s="770"/>
      <c r="D187" s="770"/>
      <c r="E187" s="770"/>
      <c r="F187" s="770"/>
      <c r="G187" s="770"/>
      <c r="H187" s="770"/>
      <c r="I187" s="770"/>
      <c r="J187" s="743" t="str">
        <f>IF(ISBLANK('確認(2～6面)'!J107),"",'確認(2～6面)'!J107)</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c r="B188" s="770" t="s">
        <v>26</v>
      </c>
      <c r="C188" s="770"/>
      <c r="D188" s="770"/>
      <c r="E188" s="770"/>
      <c r="F188" s="770"/>
      <c r="G188" s="770"/>
      <c r="H188" s="770"/>
      <c r="I188" s="770"/>
      <c r="J188" s="822" t="str">
        <f>IF(ISBLANK('確認(2～6面)'!J108),"",'確認(2～6面)'!J108)</f>
        <v/>
      </c>
      <c r="K188" s="822"/>
      <c r="L188" s="822"/>
      <c r="M188" s="822"/>
      <c r="N188" s="68" t="s">
        <v>27</v>
      </c>
      <c r="O188" s="822" t="str">
        <f>IF(ISBLANK('確認(2～6面)'!O108),"",'確認(2～6面)'!O108)</f>
        <v/>
      </c>
      <c r="P188" s="822"/>
      <c r="Q188" s="822"/>
      <c r="R188" s="822"/>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0" t="s">
        <v>56</v>
      </c>
      <c r="C189" s="770"/>
      <c r="D189" s="770"/>
      <c r="E189" s="770"/>
      <c r="F189" s="770"/>
      <c r="G189" s="770"/>
      <c r="H189" s="770"/>
      <c r="I189" s="770"/>
      <c r="J189" s="743" t="str">
        <f>IF(ISBLANK('確認(2～6面)'!J109),"",'確認(2～6面)'!J109)</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25"/>
      <c r="B190" s="770" t="s">
        <v>29</v>
      </c>
      <c r="C190" s="770"/>
      <c r="D190" s="770"/>
      <c r="E190" s="770"/>
      <c r="F190" s="770"/>
      <c r="G190" s="770"/>
      <c r="H190" s="770"/>
      <c r="I190" s="770"/>
      <c r="J190" s="822" t="str">
        <f>IF(ISBLANK('確認(2～6面)'!J110),"",'確認(2～6面)'!J110)</f>
        <v/>
      </c>
      <c r="K190" s="822"/>
      <c r="L190" s="822"/>
      <c r="M190" s="822"/>
      <c r="N190" s="68" t="s">
        <v>27</v>
      </c>
      <c r="O190" s="822" t="str">
        <f>IF(ISBLANK('確認(2～6面)'!O110),"",'確認(2～6面)'!O110)</f>
        <v/>
      </c>
      <c r="P190" s="822"/>
      <c r="Q190" s="822"/>
      <c r="R190" s="822"/>
      <c r="S190" s="68" t="s">
        <v>27</v>
      </c>
      <c r="T190" s="822" t="str">
        <f>IF(ISBLANK('確認(2～6面)'!T110),"",'確認(2～6面)'!T110)</f>
        <v/>
      </c>
      <c r="U190" s="822"/>
      <c r="V190" s="822"/>
      <c r="W190" s="822"/>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0" t="s">
        <v>57</v>
      </c>
      <c r="C191" s="770"/>
      <c r="D191" s="770"/>
      <c r="E191" s="770"/>
      <c r="F191" s="770"/>
      <c r="G191" s="770"/>
      <c r="H191" s="770"/>
      <c r="I191" s="770"/>
      <c r="J191" s="743" t="str">
        <f>IF(ISBLANK('確認(2～6面)'!J111),"",'確認(2～6面)'!J111)</f>
        <v/>
      </c>
      <c r="K191" s="743"/>
      <c r="L191" s="743"/>
      <c r="M191" s="743"/>
      <c r="N191" s="743"/>
      <c r="O191" s="743"/>
      <c r="P191" s="743"/>
      <c r="Q191" s="743"/>
      <c r="R191" s="743"/>
      <c r="S191" s="743"/>
      <c r="T191" s="743"/>
      <c r="U191" s="743"/>
      <c r="V191" s="743"/>
      <c r="W191" s="743"/>
      <c r="X191" s="743"/>
      <c r="Y191" s="743"/>
      <c r="Z191" s="743"/>
      <c r="AA191" s="743"/>
      <c r="AB191" s="743"/>
      <c r="AC191" s="743"/>
      <c r="AD191" s="743"/>
      <c r="AE191" s="743"/>
      <c r="AF191" s="743"/>
      <c r="AG191" s="743"/>
      <c r="AH191" s="743"/>
      <c r="AI191" s="743"/>
      <c r="AJ191" s="743"/>
      <c r="AK191" s="743"/>
      <c r="AL191" s="743"/>
      <c r="AM191" s="743"/>
      <c r="AN191" s="743"/>
      <c r="AO191" s="743"/>
      <c r="AP191" s="743"/>
      <c r="AQ191" s="743"/>
      <c r="AR191" s="743"/>
      <c r="AS191" s="743"/>
    </row>
    <row r="192" spans="1:45" x14ac:dyDescent="0.15">
      <c r="A192" s="19"/>
      <c r="B192" s="770" t="s">
        <v>58</v>
      </c>
      <c r="C192" s="770"/>
      <c r="D192" s="770"/>
      <c r="E192" s="770"/>
      <c r="F192" s="770"/>
      <c r="G192" s="770"/>
      <c r="H192" s="770"/>
      <c r="I192" s="770"/>
      <c r="J192" s="770"/>
      <c r="K192" s="770"/>
      <c r="L192" s="770"/>
      <c r="M192" s="770"/>
      <c r="N192" s="770"/>
      <c r="O192" s="770"/>
      <c r="P192" s="743" t="str">
        <f>IF(ISBLANK('確認(2～6面)'!P112),"",'確認(2～6面)'!P112)</f>
        <v/>
      </c>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19"/>
      <c r="B193" s="57"/>
      <c r="C193" s="57"/>
      <c r="D193" s="57"/>
      <c r="E193" s="57"/>
      <c r="F193" s="57"/>
      <c r="G193" s="57"/>
      <c r="H193" s="57"/>
      <c r="I193" s="57"/>
      <c r="J193" s="743" t="str">
        <f>IF(ISBLANK('確認(2～6面)'!J113),"",'確認(2～6面)'!J113)</f>
        <v/>
      </c>
      <c r="K193" s="743"/>
      <c r="L193" s="743"/>
      <c r="M193" s="743"/>
      <c r="N193" s="743"/>
      <c r="O193" s="743"/>
      <c r="P193" s="743"/>
      <c r="Q193" s="743"/>
      <c r="R193" s="743"/>
      <c r="S193" s="743"/>
      <c r="T193" s="743"/>
      <c r="U193" s="743"/>
      <c r="V193" s="743"/>
      <c r="W193" s="743"/>
      <c r="X193" s="743"/>
      <c r="Y193" s="743"/>
      <c r="Z193" s="743"/>
      <c r="AA193" s="743"/>
      <c r="AB193" s="743"/>
      <c r="AC193" s="743"/>
      <c r="AD193" s="743"/>
      <c r="AE193" s="743"/>
      <c r="AF193" s="743"/>
      <c r="AG193" s="743"/>
      <c r="AH193" s="743"/>
      <c r="AI193" s="743"/>
      <c r="AJ193" s="743"/>
      <c r="AK193" s="743"/>
      <c r="AL193" s="743"/>
      <c r="AM193" s="743"/>
      <c r="AN193" s="743"/>
      <c r="AO193" s="743"/>
      <c r="AP193" s="743"/>
      <c r="AQ193" s="743"/>
      <c r="AR193" s="743"/>
      <c r="AS193" s="74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0" t="s">
        <v>47</v>
      </c>
      <c r="C195" s="770"/>
      <c r="D195" s="770"/>
      <c r="E195" s="770"/>
      <c r="F195" s="770"/>
      <c r="G195" s="770"/>
      <c r="H195" s="770"/>
      <c r="I195" s="770"/>
      <c r="J195" s="743" t="str">
        <f>IF(ISBLANK('確認(2～6面)'!J114),"",'確認(2～6面)'!J114)</f>
        <v/>
      </c>
      <c r="K195" s="743"/>
      <c r="L195" s="743"/>
      <c r="M195" s="743"/>
      <c r="N195" s="743"/>
      <c r="O195" s="743"/>
      <c r="P195" s="743"/>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770" t="s">
        <v>55</v>
      </c>
      <c r="C196" s="770"/>
      <c r="D196" s="770"/>
      <c r="E196" s="770"/>
      <c r="F196" s="770"/>
      <c r="G196" s="770"/>
      <c r="H196" s="770"/>
      <c r="I196" s="770"/>
      <c r="J196" s="743" t="str">
        <f>IF(ISBLANK('確認(2～6面)'!J115),"",'確認(2～6面)'!J115)</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770" t="s">
        <v>26</v>
      </c>
      <c r="C197" s="770"/>
      <c r="D197" s="770"/>
      <c r="E197" s="770"/>
      <c r="F197" s="770"/>
      <c r="G197" s="770"/>
      <c r="H197" s="770"/>
      <c r="I197" s="770"/>
      <c r="J197" s="822" t="str">
        <f>IF(ISBLANK('確認(2～6面)'!J116),"",'確認(2～6面)'!J116)</f>
        <v/>
      </c>
      <c r="K197" s="822"/>
      <c r="L197" s="822"/>
      <c r="M197" s="822"/>
      <c r="N197" s="68" t="s">
        <v>27</v>
      </c>
      <c r="O197" s="822" t="str">
        <f>IF(ISBLANK('確認(2～6面)'!O116),"",'確認(2～6面)'!O116)</f>
        <v/>
      </c>
      <c r="P197" s="822"/>
      <c r="Q197" s="822"/>
      <c r="R197" s="822"/>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0" t="s">
        <v>56</v>
      </c>
      <c r="C198" s="770"/>
      <c r="D198" s="770"/>
      <c r="E198" s="770"/>
      <c r="F198" s="770"/>
      <c r="G198" s="770"/>
      <c r="H198" s="770"/>
      <c r="I198" s="770"/>
      <c r="J198" s="743" t="str">
        <f>IF(ISBLANK('確認(2～6面)'!J117),"",'確認(2～6面)'!J117)</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25"/>
      <c r="B199" s="770" t="s">
        <v>29</v>
      </c>
      <c r="C199" s="770"/>
      <c r="D199" s="770"/>
      <c r="E199" s="770"/>
      <c r="F199" s="770"/>
      <c r="G199" s="770"/>
      <c r="H199" s="770"/>
      <c r="I199" s="770"/>
      <c r="J199" s="822" t="str">
        <f>IF(ISBLANK('確認(2～6面)'!J118),"",'確認(2～6面)'!J118)</f>
        <v/>
      </c>
      <c r="K199" s="822"/>
      <c r="L199" s="822"/>
      <c r="M199" s="822"/>
      <c r="N199" s="68" t="s">
        <v>27</v>
      </c>
      <c r="O199" s="822" t="str">
        <f>IF(ISBLANK('確認(2～6面)'!O118),"",'確認(2～6面)'!O118)</f>
        <v/>
      </c>
      <c r="P199" s="822"/>
      <c r="Q199" s="822"/>
      <c r="R199" s="822"/>
      <c r="S199" s="68" t="s">
        <v>27</v>
      </c>
      <c r="T199" s="822" t="str">
        <f>IF(ISBLANK('確認(2～6面)'!T118),"",'確認(2～6面)'!T118)</f>
        <v/>
      </c>
      <c r="U199" s="822"/>
      <c r="V199" s="822"/>
      <c r="W199" s="822"/>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0" t="s">
        <v>57</v>
      </c>
      <c r="C200" s="770"/>
      <c r="D200" s="770"/>
      <c r="E200" s="770"/>
      <c r="F200" s="770"/>
      <c r="G200" s="770"/>
      <c r="H200" s="770"/>
      <c r="I200" s="770"/>
      <c r="J200" s="743" t="str">
        <f>IF(ISBLANK('確認(2～6面)'!J119),"",'確認(2～6面)'!J119)</f>
        <v/>
      </c>
      <c r="K200" s="743"/>
      <c r="L200" s="743"/>
      <c r="M200" s="743"/>
      <c r="N200" s="743"/>
      <c r="O200" s="743"/>
      <c r="P200" s="743"/>
      <c r="Q200" s="743"/>
      <c r="R200" s="743"/>
      <c r="S200" s="743"/>
      <c r="T200" s="743"/>
      <c r="U200" s="743"/>
      <c r="V200" s="743"/>
      <c r="W200" s="743"/>
      <c r="X200" s="743"/>
      <c r="Y200" s="743"/>
      <c r="Z200" s="743"/>
      <c r="AA200" s="743"/>
      <c r="AB200" s="743"/>
      <c r="AC200" s="743"/>
      <c r="AD200" s="743"/>
      <c r="AE200" s="743"/>
      <c r="AF200" s="743"/>
      <c r="AG200" s="743"/>
      <c r="AH200" s="743"/>
      <c r="AI200" s="743"/>
      <c r="AJ200" s="743"/>
      <c r="AK200" s="743"/>
      <c r="AL200" s="743"/>
      <c r="AM200" s="743"/>
      <c r="AN200" s="743"/>
      <c r="AO200" s="743"/>
      <c r="AP200" s="743"/>
      <c r="AQ200" s="743"/>
      <c r="AR200" s="743"/>
      <c r="AS200" s="743"/>
    </row>
    <row r="201" spans="1:45" x14ac:dyDescent="0.15">
      <c r="A201" s="19"/>
      <c r="B201" s="770" t="s">
        <v>58</v>
      </c>
      <c r="C201" s="770"/>
      <c r="D201" s="770"/>
      <c r="E201" s="770"/>
      <c r="F201" s="770"/>
      <c r="G201" s="770"/>
      <c r="H201" s="770"/>
      <c r="I201" s="770"/>
      <c r="J201" s="770"/>
      <c r="K201" s="770"/>
      <c r="L201" s="770"/>
      <c r="M201" s="770"/>
      <c r="N201" s="770"/>
      <c r="O201" s="770"/>
      <c r="P201" s="743" t="str">
        <f>IF(ISBLANK('確認(2～6面)'!P120),"",'確認(2～6面)'!P120)</f>
        <v/>
      </c>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19"/>
      <c r="B202" s="57"/>
      <c r="C202" s="57"/>
      <c r="D202" s="57"/>
      <c r="E202" s="57"/>
      <c r="F202" s="57"/>
      <c r="G202" s="57"/>
      <c r="H202" s="57"/>
      <c r="I202" s="57"/>
      <c r="J202" s="743" t="str">
        <f>IF(ISBLANK('確認(2～6面)'!J121),"",'確認(2～6面)'!J121)</f>
        <v/>
      </c>
      <c r="K202" s="743"/>
      <c r="L202" s="743"/>
      <c r="M202" s="743"/>
      <c r="N202" s="743"/>
      <c r="O202" s="743"/>
      <c r="P202" s="743"/>
      <c r="Q202" s="743"/>
      <c r="R202" s="743"/>
      <c r="S202" s="743"/>
      <c r="T202" s="743"/>
      <c r="U202" s="743"/>
      <c r="V202" s="743"/>
      <c r="W202" s="743"/>
      <c r="X202" s="743"/>
      <c r="Y202" s="743"/>
      <c r="Z202" s="743"/>
      <c r="AA202" s="743"/>
      <c r="AB202" s="743"/>
      <c r="AC202" s="743"/>
      <c r="AD202" s="743"/>
      <c r="AE202" s="743"/>
      <c r="AF202" s="743"/>
      <c r="AG202" s="743"/>
      <c r="AH202" s="743"/>
      <c r="AI202" s="743"/>
      <c r="AJ202" s="743"/>
      <c r="AK202" s="743"/>
      <c r="AL202" s="743"/>
      <c r="AM202" s="743"/>
      <c r="AN202" s="743"/>
      <c r="AO202" s="743"/>
      <c r="AP202" s="743"/>
      <c r="AQ202" s="743"/>
      <c r="AR202" s="743"/>
      <c r="AS202" s="74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0" t="s">
        <v>47</v>
      </c>
      <c r="C204" s="770"/>
      <c r="D204" s="770"/>
      <c r="E204" s="770"/>
      <c r="F204" s="770"/>
      <c r="G204" s="770"/>
      <c r="H204" s="770"/>
      <c r="I204" s="770"/>
      <c r="J204" s="743" t="str">
        <f>IF(ISBLANK('確認(2～6面)'!J122),"",'確認(2～6面)'!J122)</f>
        <v/>
      </c>
      <c r="K204" s="743"/>
      <c r="L204" s="743"/>
      <c r="M204" s="743"/>
      <c r="N204" s="743"/>
      <c r="O204" s="743"/>
      <c r="P204" s="743"/>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770" t="s">
        <v>55</v>
      </c>
      <c r="C205" s="770"/>
      <c r="D205" s="770"/>
      <c r="E205" s="770"/>
      <c r="F205" s="770"/>
      <c r="G205" s="770"/>
      <c r="H205" s="770"/>
      <c r="I205" s="770"/>
      <c r="J205" s="743" t="str">
        <f>IF(ISBLANK('確認(2～6面)'!J123),"",'確認(2～6面)'!J123)</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770" t="s">
        <v>26</v>
      </c>
      <c r="C206" s="770"/>
      <c r="D206" s="770"/>
      <c r="E206" s="770"/>
      <c r="F206" s="770"/>
      <c r="G206" s="770"/>
      <c r="H206" s="770"/>
      <c r="I206" s="770"/>
      <c r="J206" s="822" t="str">
        <f>IF(ISBLANK('確認(2～6面)'!J124),"",'確認(2～6面)'!J124)</f>
        <v/>
      </c>
      <c r="K206" s="822"/>
      <c r="L206" s="822"/>
      <c r="M206" s="822"/>
      <c r="N206" s="68" t="s">
        <v>27</v>
      </c>
      <c r="O206" s="822" t="str">
        <f>IF(ISBLANK('確認(2～6面)'!O124),"",'確認(2～6面)'!O124)</f>
        <v/>
      </c>
      <c r="P206" s="822"/>
      <c r="Q206" s="822"/>
      <c r="R206" s="822"/>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0" t="s">
        <v>56</v>
      </c>
      <c r="C207" s="770"/>
      <c r="D207" s="770"/>
      <c r="E207" s="770"/>
      <c r="F207" s="770"/>
      <c r="G207" s="770"/>
      <c r="H207" s="770"/>
      <c r="I207" s="770"/>
      <c r="J207" s="743" t="str">
        <f>IF(ISBLANK('確認(2～6面)'!J125),"",'確認(2～6面)'!J125)</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25"/>
      <c r="B208" s="770" t="s">
        <v>29</v>
      </c>
      <c r="C208" s="770"/>
      <c r="D208" s="770"/>
      <c r="E208" s="770"/>
      <c r="F208" s="770"/>
      <c r="G208" s="770"/>
      <c r="H208" s="770"/>
      <c r="I208" s="770"/>
      <c r="J208" s="822" t="str">
        <f>IF(ISBLANK('確認(2～6面)'!J126),"",'確認(2～6面)'!J126)</f>
        <v/>
      </c>
      <c r="K208" s="822"/>
      <c r="L208" s="822"/>
      <c r="M208" s="822"/>
      <c r="N208" s="68" t="s">
        <v>27</v>
      </c>
      <c r="O208" s="822" t="str">
        <f>IF(ISBLANK('確認(2～6面)'!O126),"",'確認(2～6面)'!O126)</f>
        <v/>
      </c>
      <c r="P208" s="822"/>
      <c r="Q208" s="822"/>
      <c r="R208" s="822"/>
      <c r="S208" s="68" t="s">
        <v>27</v>
      </c>
      <c r="T208" s="822" t="str">
        <f>IF(ISBLANK('確認(2～6面)'!T126),"",'確認(2～6面)'!T126)</f>
        <v/>
      </c>
      <c r="U208" s="822"/>
      <c r="V208" s="822"/>
      <c r="W208" s="822"/>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0" t="s">
        <v>57</v>
      </c>
      <c r="C209" s="770"/>
      <c r="D209" s="770"/>
      <c r="E209" s="770"/>
      <c r="F209" s="770"/>
      <c r="G209" s="770"/>
      <c r="H209" s="770"/>
      <c r="I209" s="770"/>
      <c r="J209" s="743" t="str">
        <f>IF(ISBLANK('確認(2～6面)'!J127),"",'確認(2～6面)'!J127)</f>
        <v/>
      </c>
      <c r="K209" s="743"/>
      <c r="L209" s="743"/>
      <c r="M209" s="743"/>
      <c r="N209" s="743"/>
      <c r="O209" s="743"/>
      <c r="P209" s="743"/>
      <c r="Q209" s="743"/>
      <c r="R209" s="743"/>
      <c r="S209" s="743"/>
      <c r="T209" s="743"/>
      <c r="U209" s="743"/>
      <c r="V209" s="743"/>
      <c r="W209" s="743"/>
      <c r="X209" s="743"/>
      <c r="Y209" s="743"/>
      <c r="Z209" s="743"/>
      <c r="AA209" s="743"/>
      <c r="AB209" s="743"/>
      <c r="AC209" s="743"/>
      <c r="AD209" s="743"/>
      <c r="AE209" s="743"/>
      <c r="AF209" s="743"/>
      <c r="AG209" s="743"/>
      <c r="AH209" s="743"/>
      <c r="AI209" s="743"/>
      <c r="AJ209" s="743"/>
      <c r="AK209" s="743"/>
      <c r="AL209" s="743"/>
      <c r="AM209" s="743"/>
      <c r="AN209" s="743"/>
      <c r="AO209" s="743"/>
      <c r="AP209" s="743"/>
      <c r="AQ209" s="743"/>
      <c r="AR209" s="743"/>
      <c r="AS209" s="743"/>
    </row>
    <row r="210" spans="1:45" x14ac:dyDescent="0.15">
      <c r="A210" s="19"/>
      <c r="B210" s="770" t="s">
        <v>58</v>
      </c>
      <c r="C210" s="770"/>
      <c r="D210" s="770"/>
      <c r="E210" s="770"/>
      <c r="F210" s="770"/>
      <c r="G210" s="770"/>
      <c r="H210" s="770"/>
      <c r="I210" s="770"/>
      <c r="J210" s="770"/>
      <c r="K210" s="770"/>
      <c r="L210" s="770"/>
      <c r="M210" s="770"/>
      <c r="N210" s="770"/>
      <c r="O210" s="770"/>
      <c r="P210" s="743" t="str">
        <f>IF(ISBLANK('確認(2～6面)'!P128),"",'確認(2～6面)'!P128)</f>
        <v/>
      </c>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19"/>
      <c r="B211" s="57"/>
      <c r="C211" s="57"/>
      <c r="D211" s="57"/>
      <c r="E211" s="57"/>
      <c r="F211" s="57"/>
      <c r="G211" s="57"/>
      <c r="H211" s="57"/>
      <c r="I211" s="57"/>
      <c r="J211" s="743" t="str">
        <f>IF(ISBLANK('確認(2～6面)'!J129),"",'確認(2～6面)'!J129)</f>
        <v/>
      </c>
      <c r="K211" s="743"/>
      <c r="L211" s="743"/>
      <c r="M211" s="743"/>
      <c r="N211" s="743"/>
      <c r="O211" s="743"/>
      <c r="P211" s="743"/>
      <c r="Q211" s="743"/>
      <c r="R211" s="743"/>
      <c r="S211" s="743"/>
      <c r="T211" s="743"/>
      <c r="U211" s="743"/>
      <c r="V211" s="743"/>
      <c r="W211" s="743"/>
      <c r="X211" s="743"/>
      <c r="Y211" s="743"/>
      <c r="Z211" s="743"/>
      <c r="AA211" s="743"/>
      <c r="AB211" s="743"/>
      <c r="AC211" s="743"/>
      <c r="AD211" s="743"/>
      <c r="AE211" s="743"/>
      <c r="AF211" s="743"/>
      <c r="AG211" s="743"/>
      <c r="AH211" s="743"/>
      <c r="AI211" s="743"/>
      <c r="AJ211" s="743"/>
      <c r="AK211" s="743"/>
      <c r="AL211" s="743"/>
      <c r="AM211" s="743"/>
      <c r="AN211" s="743"/>
      <c r="AO211" s="743"/>
      <c r="AP211" s="743"/>
      <c r="AQ211" s="743"/>
      <c r="AR211" s="743"/>
      <c r="AS211" s="74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46" t="s">
        <v>47</v>
      </c>
      <c r="C215" s="746"/>
      <c r="D215" s="746"/>
      <c r="E215" s="746"/>
      <c r="F215" s="746"/>
      <c r="G215" s="746"/>
      <c r="H215" s="746"/>
      <c r="I215" s="746"/>
      <c r="J215" s="743" t="str">
        <f>IF(ISBLANK('確認(2～6面)'!J177),"",'確認(2～6面)'!J177)</f>
        <v/>
      </c>
      <c r="K215" s="743"/>
      <c r="L215" s="743"/>
      <c r="M215" s="743"/>
      <c r="N215" s="743"/>
      <c r="O215" s="743"/>
      <c r="P215" s="743"/>
      <c r="Q215" s="743"/>
      <c r="R215" s="743"/>
      <c r="S215" s="743"/>
      <c r="T215" s="743"/>
      <c r="U215" s="743"/>
      <c r="V215" s="743"/>
      <c r="W215" s="743"/>
      <c r="X215" s="743"/>
      <c r="Y215" s="743"/>
      <c r="Z215" s="743"/>
      <c r="AA215" s="743"/>
      <c r="AB215" s="743"/>
      <c r="AC215" s="743"/>
      <c r="AD215" s="743"/>
      <c r="AE215" s="743"/>
      <c r="AF215" s="743"/>
      <c r="AG215" s="743"/>
      <c r="AH215" s="743"/>
      <c r="AI215" s="743"/>
      <c r="AJ215" s="743"/>
      <c r="AK215" s="743"/>
      <c r="AL215" s="743"/>
      <c r="AM215" s="743"/>
      <c r="AN215" s="743"/>
      <c r="AO215" s="743"/>
      <c r="AP215" s="743"/>
      <c r="AQ215" s="743"/>
      <c r="AR215" s="743"/>
      <c r="AS215" s="743"/>
    </row>
    <row r="216" spans="1:45" x14ac:dyDescent="0.15">
      <c r="A216" s="19"/>
      <c r="B216" s="746" t="s">
        <v>65</v>
      </c>
      <c r="C216" s="746"/>
      <c r="D216" s="746"/>
      <c r="E216" s="746"/>
      <c r="F216" s="746"/>
      <c r="G216" s="746"/>
      <c r="H216" s="746"/>
      <c r="I216" s="746"/>
      <c r="J216" s="19" t="s">
        <v>66</v>
      </c>
      <c r="K216" s="19"/>
      <c r="L216" s="19"/>
      <c r="M216" s="19"/>
      <c r="N216" s="19"/>
      <c r="O216" s="19"/>
      <c r="P216" s="19"/>
      <c r="Q216" s="21" t="s">
        <v>16</v>
      </c>
      <c r="R216" s="776" t="str">
        <f>IF(ISBLANK('確認(2～6面)'!R178),"",'確認(2～6面)'!R178)</f>
        <v/>
      </c>
      <c r="S216" s="776"/>
      <c r="T216" s="776"/>
      <c r="U216" s="776"/>
      <c r="V216" s="776"/>
      <c r="W216" s="776"/>
      <c r="X216" s="776"/>
      <c r="Y216" s="22" t="s">
        <v>18</v>
      </c>
      <c r="Z216" s="751" t="s">
        <v>67</v>
      </c>
      <c r="AA216" s="751"/>
      <c r="AB216" s="751"/>
      <c r="AC216" s="751"/>
      <c r="AD216" s="822" t="str">
        <f>IF(ISBLANK('確認(2～6面)'!AD178),"",'確認(2～6面)'!AD178)</f>
        <v/>
      </c>
      <c r="AE216" s="822"/>
      <c r="AF216" s="822"/>
      <c r="AG216" s="822"/>
      <c r="AH216" s="822"/>
      <c r="AI216" s="822"/>
      <c r="AJ216" s="822"/>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3" t="str">
        <f>IF(ISBLANK('確認(2～6面)'!J179),"",'確認(2～6面)'!J179)</f>
        <v/>
      </c>
      <c r="K217" s="743"/>
      <c r="L217" s="743"/>
      <c r="M217" s="743"/>
      <c r="N217" s="743"/>
      <c r="O217" s="743"/>
      <c r="P217" s="743"/>
      <c r="Q217" s="743"/>
      <c r="R217" s="743"/>
      <c r="S217" s="743"/>
      <c r="T217" s="743"/>
      <c r="U217" s="743"/>
      <c r="V217" s="743"/>
      <c r="W217" s="743"/>
      <c r="X217" s="743"/>
      <c r="Y217" s="743"/>
      <c r="Z217" s="743"/>
      <c r="AA217" s="743"/>
      <c r="AB217" s="743"/>
      <c r="AC217" s="743"/>
      <c r="AD217" s="743"/>
      <c r="AE217" s="743"/>
      <c r="AF217" s="743"/>
      <c r="AG217" s="743"/>
      <c r="AH217" s="743"/>
      <c r="AI217" s="743"/>
      <c r="AJ217" s="743"/>
      <c r="AK217" s="743"/>
      <c r="AL217" s="743"/>
      <c r="AM217" s="743"/>
      <c r="AN217" s="743"/>
      <c r="AO217" s="743"/>
      <c r="AP217" s="743"/>
      <c r="AQ217" s="743"/>
      <c r="AR217" s="743"/>
      <c r="AS217" s="743"/>
    </row>
    <row r="218" spans="1:45" x14ac:dyDescent="0.15">
      <c r="A218" s="19"/>
      <c r="B218" s="19" t="s">
        <v>26</v>
      </c>
      <c r="C218" s="19"/>
      <c r="D218" s="19"/>
      <c r="E218" s="19"/>
      <c r="F218" s="19"/>
      <c r="G218" s="19"/>
      <c r="H218" s="19"/>
      <c r="I218" s="22"/>
      <c r="J218" s="822" t="str">
        <f>IF(ISBLANK('確認(2～6面)'!J180),"",'確認(2～6面)'!J180)</f>
        <v/>
      </c>
      <c r="K218" s="822"/>
      <c r="L218" s="822"/>
      <c r="M218" s="822"/>
      <c r="N218" s="68" t="s">
        <v>27</v>
      </c>
      <c r="O218" s="822" t="str">
        <f>IF(ISBLANK('確認(2～6面)'!O180),"",'確認(2～6面)'!O180)</f>
        <v/>
      </c>
      <c r="P218" s="822"/>
      <c r="Q218" s="822"/>
      <c r="R218" s="822"/>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743" t="str">
        <f>IF(ISBLANK('確認(2～6面)'!J181),"",'確認(2～6面)'!J181)</f>
        <v/>
      </c>
      <c r="K219" s="743"/>
      <c r="L219" s="743"/>
      <c r="M219" s="743"/>
      <c r="N219" s="743"/>
      <c r="O219" s="743"/>
      <c r="P219" s="743"/>
      <c r="Q219" s="743"/>
      <c r="R219" s="743"/>
      <c r="S219" s="743"/>
      <c r="T219" s="743"/>
      <c r="U219" s="743"/>
      <c r="V219" s="743"/>
      <c r="W219" s="743"/>
      <c r="X219" s="743"/>
      <c r="Y219" s="743"/>
      <c r="Z219" s="743"/>
      <c r="AA219" s="743"/>
      <c r="AB219" s="743"/>
      <c r="AC219" s="743"/>
      <c r="AD219" s="743"/>
      <c r="AE219" s="743"/>
      <c r="AF219" s="743"/>
      <c r="AG219" s="743"/>
      <c r="AH219" s="743"/>
      <c r="AI219" s="743"/>
      <c r="AJ219" s="743"/>
      <c r="AK219" s="743"/>
      <c r="AL219" s="743"/>
      <c r="AM219" s="743"/>
      <c r="AN219" s="743"/>
      <c r="AO219" s="743"/>
      <c r="AP219" s="743"/>
      <c r="AQ219" s="743"/>
      <c r="AR219" s="743"/>
      <c r="AS219" s="743"/>
    </row>
    <row r="220" spans="1:45" x14ac:dyDescent="0.15">
      <c r="A220" s="19"/>
      <c r="B220" s="19" t="s">
        <v>29</v>
      </c>
      <c r="C220" s="19"/>
      <c r="D220" s="19"/>
      <c r="E220" s="19"/>
      <c r="F220" s="19"/>
      <c r="G220" s="19"/>
      <c r="H220" s="19"/>
      <c r="I220" s="22"/>
      <c r="J220" s="822" t="str">
        <f>IF(ISBLANK('確認(2～6面)'!J182),"",'確認(2～6面)'!J182)</f>
        <v/>
      </c>
      <c r="K220" s="822"/>
      <c r="L220" s="822"/>
      <c r="M220" s="822"/>
      <c r="N220" s="68" t="s">
        <v>27</v>
      </c>
      <c r="O220" s="822" t="str">
        <f>IF(ISBLANK('確認(2～6面)'!O182),"",'確認(2～6面)'!O182)</f>
        <v/>
      </c>
      <c r="P220" s="822"/>
      <c r="Q220" s="822"/>
      <c r="R220" s="822"/>
      <c r="S220" s="68" t="s">
        <v>27</v>
      </c>
      <c r="T220" s="822" t="str">
        <f>IF(ISBLANK('確認(2～6面)'!T182),"",'確認(2～6面)'!T182)</f>
        <v/>
      </c>
      <c r="U220" s="822"/>
      <c r="V220" s="822"/>
      <c r="W220" s="822"/>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369</v>
      </c>
      <c r="B223" s="19"/>
      <c r="C223" s="19"/>
      <c r="D223" s="19"/>
      <c r="E223" s="19"/>
      <c r="F223" s="19"/>
      <c r="G223" s="19"/>
      <c r="H223" s="19"/>
      <c r="I223" s="19"/>
      <c r="J223" s="727"/>
      <c r="K223" s="727"/>
      <c r="L223" s="727"/>
      <c r="M223" s="727"/>
      <c r="N223" s="727"/>
      <c r="O223" s="727"/>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27"/>
      <c r="AK223" s="727"/>
      <c r="AL223" s="727"/>
      <c r="AM223" s="727"/>
      <c r="AN223" s="727"/>
      <c r="AO223" s="727"/>
      <c r="AP223" s="727"/>
      <c r="AQ223" s="727"/>
      <c r="AR223" s="727"/>
      <c r="AS223" s="727"/>
    </row>
    <row r="224" spans="1:45" x14ac:dyDescent="0.15">
      <c r="A224" s="19"/>
      <c r="B224" s="19"/>
      <c r="C224" s="19"/>
      <c r="D224" s="19"/>
      <c r="E224" s="19"/>
      <c r="F224" s="19"/>
      <c r="G224" s="19"/>
      <c r="H224" s="19"/>
      <c r="I224" s="19"/>
      <c r="J224" s="727"/>
      <c r="K224" s="727"/>
      <c r="L224" s="727"/>
      <c r="M224" s="727"/>
      <c r="N224" s="727"/>
      <c r="O224" s="727"/>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27"/>
      <c r="AK224" s="727"/>
      <c r="AL224" s="727"/>
      <c r="AM224" s="727"/>
      <c r="AN224" s="727"/>
      <c r="AO224" s="727"/>
      <c r="AP224" s="727"/>
      <c r="AQ224" s="727"/>
      <c r="AR224" s="727"/>
      <c r="AS224" s="727"/>
    </row>
    <row r="225" spans="1:46" x14ac:dyDescent="0.15">
      <c r="A225" s="19"/>
      <c r="B225" s="19"/>
      <c r="C225" s="19"/>
      <c r="D225" s="19"/>
      <c r="E225" s="19"/>
      <c r="F225" s="19"/>
      <c r="G225" s="19"/>
      <c r="H225" s="19"/>
      <c r="I225" s="19"/>
      <c r="J225" s="727"/>
      <c r="K225" s="727"/>
      <c r="L225" s="727"/>
      <c r="M225" s="727"/>
      <c r="N225" s="727"/>
      <c r="O225" s="727"/>
      <c r="P225" s="727"/>
      <c r="Q225" s="727"/>
      <c r="R225" s="727"/>
      <c r="S225" s="727"/>
      <c r="T225" s="727"/>
      <c r="U225" s="727"/>
      <c r="V225" s="727"/>
      <c r="W225" s="727"/>
      <c r="X225" s="727"/>
      <c r="Y225" s="727"/>
      <c r="Z225" s="727"/>
      <c r="AA225" s="727"/>
      <c r="AB225" s="727"/>
      <c r="AC225" s="727"/>
      <c r="AD225" s="727"/>
      <c r="AE225" s="727"/>
      <c r="AF225" s="727"/>
      <c r="AG225" s="727"/>
      <c r="AH225" s="727"/>
      <c r="AI225" s="727"/>
      <c r="AJ225" s="727"/>
      <c r="AK225" s="727"/>
      <c r="AL225" s="727"/>
      <c r="AM225" s="727"/>
      <c r="AN225" s="727"/>
      <c r="AO225" s="727"/>
      <c r="AP225" s="727"/>
      <c r="AQ225" s="727"/>
      <c r="AR225" s="727"/>
      <c r="AS225" s="727"/>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094" t="s">
        <v>74</v>
      </c>
      <c r="B231" s="1094"/>
      <c r="C231" s="1094"/>
      <c r="D231" s="1094"/>
      <c r="E231" s="1094"/>
      <c r="F231" s="1094"/>
      <c r="G231" s="1094"/>
      <c r="H231" s="1094"/>
      <c r="I231" s="1094"/>
      <c r="J231" s="1094"/>
      <c r="K231" s="1094"/>
      <c r="L231" s="1094"/>
      <c r="M231" s="1094"/>
      <c r="N231" s="1094"/>
      <c r="O231" s="1094"/>
      <c r="P231" s="1094"/>
      <c r="Q231" s="1094"/>
      <c r="R231" s="1094"/>
      <c r="S231" s="1094"/>
      <c r="T231" s="1094"/>
      <c r="U231" s="1094"/>
      <c r="V231" s="1094"/>
      <c r="W231" s="1094"/>
      <c r="X231" s="1094"/>
      <c r="Y231" s="1094"/>
      <c r="Z231" s="1094"/>
      <c r="AA231" s="1094"/>
      <c r="AB231" s="1094"/>
      <c r="AC231" s="1094"/>
      <c r="AD231" s="1094"/>
      <c r="AE231" s="1094"/>
      <c r="AF231" s="1094"/>
      <c r="AG231" s="1094"/>
      <c r="AH231" s="1094"/>
      <c r="AI231" s="1094"/>
      <c r="AJ231" s="1094"/>
      <c r="AK231" s="1094"/>
      <c r="AL231" s="1094"/>
      <c r="AM231" s="1094"/>
      <c r="AN231" s="1094"/>
      <c r="AO231" s="1094"/>
      <c r="AP231" s="1094"/>
      <c r="AQ231" s="1094"/>
      <c r="AR231" s="1094"/>
      <c r="AS231" s="1094"/>
      <c r="AT231" s="128"/>
    </row>
    <row r="232" spans="1:46" x14ac:dyDescent="0.15">
      <c r="A232" s="222"/>
      <c r="B232" s="1095" t="s">
        <v>567</v>
      </c>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5"/>
      <c r="AC232" s="1095"/>
      <c r="AD232" s="1095"/>
      <c r="AE232" s="1095"/>
      <c r="AF232" s="1095"/>
      <c r="AG232" s="1095"/>
      <c r="AH232" s="1095"/>
      <c r="AI232" s="1095"/>
      <c r="AJ232" s="1095"/>
      <c r="AK232" s="1095"/>
      <c r="AL232" s="1095"/>
      <c r="AM232" s="1095"/>
      <c r="AN232" s="1095"/>
      <c r="AO232" s="1095"/>
      <c r="AP232" s="1095"/>
      <c r="AQ232" s="1095"/>
      <c r="AR232" s="1095"/>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568</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569</v>
      </c>
      <c r="C236" s="156"/>
      <c r="D236" s="156"/>
      <c r="E236" s="156"/>
      <c r="F236" s="156"/>
      <c r="G236" s="156"/>
      <c r="H236" s="156"/>
      <c r="I236" s="156"/>
      <c r="J236" s="743" t="str">
        <f>IF(ISBLANK('確認(2～6面)'!J203),"",'確認(2～6面)'!J203)</f>
        <v/>
      </c>
      <c r="K236" s="743"/>
      <c r="L236" s="743"/>
      <c r="M236" s="743"/>
      <c r="N236" s="743"/>
      <c r="O236" s="743"/>
      <c r="P236" s="743"/>
      <c r="Q236" s="743"/>
      <c r="R236" s="743"/>
      <c r="S236" s="743"/>
      <c r="T236" s="743"/>
      <c r="U236" s="743"/>
      <c r="V236" s="743"/>
      <c r="W236" s="743"/>
      <c r="X236" s="743"/>
      <c r="Y236" s="743"/>
      <c r="Z236" s="743"/>
      <c r="AA236" s="743"/>
      <c r="AB236" s="743"/>
      <c r="AC236" s="743"/>
      <c r="AD236" s="743"/>
      <c r="AE236" s="743"/>
      <c r="AF236" s="743"/>
      <c r="AG236" s="743"/>
      <c r="AH236" s="743"/>
      <c r="AI236" s="743"/>
      <c r="AJ236" s="743"/>
      <c r="AK236" s="743"/>
      <c r="AL236" s="743"/>
      <c r="AM236" s="743"/>
      <c r="AN236" s="743"/>
      <c r="AO236" s="743"/>
      <c r="AP236" s="743"/>
      <c r="AQ236" s="743"/>
      <c r="AR236" s="743"/>
      <c r="AS236" s="743"/>
      <c r="AT236" s="128"/>
    </row>
    <row r="237" spans="1:46" x14ac:dyDescent="0.15">
      <c r="A237" s="156"/>
      <c r="B237" s="156"/>
      <c r="C237" s="156"/>
      <c r="D237" s="156"/>
      <c r="E237" s="156"/>
      <c r="F237" s="156"/>
      <c r="G237" s="156"/>
      <c r="H237" s="156"/>
      <c r="I237" s="156"/>
      <c r="J237" s="743" t="str">
        <f>IF(ISBLANK('確認(2～6面)'!J204),"",'確認(2～6面)'!J204)</f>
        <v/>
      </c>
      <c r="K237" s="743"/>
      <c r="L237" s="743"/>
      <c r="M237" s="743"/>
      <c r="N237" s="743"/>
      <c r="O237" s="743"/>
      <c r="P237" s="743"/>
      <c r="Q237" s="743"/>
      <c r="R237" s="743"/>
      <c r="S237" s="743"/>
      <c r="T237" s="743"/>
      <c r="U237" s="743"/>
      <c r="V237" s="743"/>
      <c r="W237" s="743"/>
      <c r="X237" s="743"/>
      <c r="Y237" s="743"/>
      <c r="Z237" s="743"/>
      <c r="AA237" s="743"/>
      <c r="AB237" s="743"/>
      <c r="AC237" s="743"/>
      <c r="AD237" s="743"/>
      <c r="AE237" s="743"/>
      <c r="AF237" s="743"/>
      <c r="AG237" s="743"/>
      <c r="AH237" s="743"/>
      <c r="AI237" s="743"/>
      <c r="AJ237" s="743"/>
      <c r="AK237" s="743"/>
      <c r="AL237" s="743"/>
      <c r="AM237" s="743"/>
      <c r="AN237" s="743"/>
      <c r="AO237" s="743"/>
      <c r="AP237" s="743"/>
      <c r="AQ237" s="743"/>
      <c r="AR237" s="743"/>
      <c r="AS237" s="743"/>
      <c r="AT237" s="128"/>
    </row>
    <row r="238" spans="1:46" x14ac:dyDescent="0.15">
      <c r="A238" s="156"/>
      <c r="B238" s="156"/>
      <c r="C238" s="156"/>
      <c r="D238" s="156"/>
      <c r="E238" s="156"/>
      <c r="F238" s="156"/>
      <c r="G238" s="156"/>
      <c r="H238" s="156"/>
      <c r="I238" s="156"/>
      <c r="J238" s="743" t="str">
        <f>IF(ISBLANK('確認(2～6面)'!J205),"",'確認(2～6面)'!J205)</f>
        <v/>
      </c>
      <c r="K238" s="743"/>
      <c r="L238" s="743"/>
      <c r="M238" s="743"/>
      <c r="N238" s="743"/>
      <c r="O238" s="743"/>
      <c r="P238" s="743"/>
      <c r="Q238" s="743"/>
      <c r="R238" s="743"/>
      <c r="S238" s="743"/>
      <c r="T238" s="743"/>
      <c r="U238" s="743"/>
      <c r="V238" s="743"/>
      <c r="W238" s="743"/>
      <c r="X238" s="743"/>
      <c r="Y238" s="743"/>
      <c r="Z238" s="743"/>
      <c r="AA238" s="743"/>
      <c r="AB238" s="743"/>
      <c r="AC238" s="743"/>
      <c r="AD238" s="743"/>
      <c r="AE238" s="743"/>
      <c r="AF238" s="743"/>
      <c r="AG238" s="743"/>
      <c r="AH238" s="743"/>
      <c r="AI238" s="743"/>
      <c r="AJ238" s="743"/>
      <c r="AK238" s="743"/>
      <c r="AL238" s="743"/>
      <c r="AM238" s="743"/>
      <c r="AN238" s="743"/>
      <c r="AO238" s="743"/>
      <c r="AP238" s="743"/>
      <c r="AQ238" s="743"/>
      <c r="AR238" s="743"/>
      <c r="AS238" s="743"/>
      <c r="AT238" s="128"/>
    </row>
    <row r="239" spans="1:46" x14ac:dyDescent="0.15">
      <c r="A239" s="156"/>
      <c r="B239" s="156"/>
      <c r="C239" s="156"/>
      <c r="D239" s="156"/>
      <c r="E239" s="156"/>
      <c r="F239" s="156"/>
      <c r="G239" s="156"/>
      <c r="H239" s="156"/>
      <c r="I239" s="156"/>
      <c r="J239" s="743" t="str">
        <f>IF(ISBLANK('確認(2～6面)'!J206),"",'確認(2～6面)'!J206)</f>
        <v/>
      </c>
      <c r="K239" s="743"/>
      <c r="L239" s="743"/>
      <c r="M239" s="743"/>
      <c r="N239" s="743"/>
      <c r="O239" s="743"/>
      <c r="P239" s="743"/>
      <c r="Q239" s="743"/>
      <c r="R239" s="743"/>
      <c r="S239" s="743"/>
      <c r="T239" s="743"/>
      <c r="U239" s="743"/>
      <c r="V239" s="743"/>
      <c r="W239" s="743"/>
      <c r="X239" s="743"/>
      <c r="Y239" s="743"/>
      <c r="Z239" s="743"/>
      <c r="AA239" s="743"/>
      <c r="AB239" s="743"/>
      <c r="AC239" s="743"/>
      <c r="AD239" s="743"/>
      <c r="AE239" s="743"/>
      <c r="AF239" s="743"/>
      <c r="AG239" s="743"/>
      <c r="AH239" s="743"/>
      <c r="AI239" s="743"/>
      <c r="AJ239" s="743"/>
      <c r="AK239" s="743"/>
      <c r="AL239" s="743"/>
      <c r="AM239" s="743"/>
      <c r="AN239" s="743"/>
      <c r="AO239" s="743"/>
      <c r="AP239" s="743"/>
      <c r="AQ239" s="743"/>
      <c r="AR239" s="743"/>
      <c r="AS239" s="743"/>
      <c r="AT239" s="128"/>
    </row>
    <row r="240" spans="1:46" x14ac:dyDescent="0.15">
      <c r="A240" s="259"/>
      <c r="B240" s="156" t="s">
        <v>570</v>
      </c>
      <c r="C240" s="259"/>
      <c r="D240" s="259"/>
      <c r="E240" s="259"/>
      <c r="F240" s="259"/>
      <c r="G240" s="259"/>
      <c r="H240" s="259"/>
      <c r="I240" s="259"/>
      <c r="J240" s="743" t="str">
        <f>IF(ISBLANK('確認(2～6面)'!J209),"",'確認(2～6面)'!J209)</f>
        <v/>
      </c>
      <c r="K240" s="743"/>
      <c r="L240" s="743"/>
      <c r="M240" s="743"/>
      <c r="N240" s="743"/>
      <c r="O240" s="743"/>
      <c r="P240" s="743"/>
      <c r="Q240" s="743"/>
      <c r="R240" s="743"/>
      <c r="S240" s="743"/>
      <c r="T240" s="743"/>
      <c r="U240" s="743"/>
      <c r="V240" s="743"/>
      <c r="W240" s="743"/>
      <c r="X240" s="743"/>
      <c r="Y240" s="743"/>
      <c r="Z240" s="743"/>
      <c r="AA240" s="743"/>
      <c r="AB240" s="743"/>
      <c r="AC240" s="743"/>
      <c r="AD240" s="743"/>
      <c r="AE240" s="743"/>
      <c r="AF240" s="743"/>
      <c r="AG240" s="743"/>
      <c r="AH240" s="743"/>
      <c r="AI240" s="743"/>
      <c r="AJ240" s="743"/>
      <c r="AK240" s="743"/>
      <c r="AL240" s="743"/>
      <c r="AM240" s="743"/>
      <c r="AN240" s="743"/>
      <c r="AO240" s="743"/>
      <c r="AP240" s="743"/>
      <c r="AQ240" s="743"/>
      <c r="AR240" s="743"/>
      <c r="AS240" s="74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571</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572</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097" t="s">
        <v>148</v>
      </c>
      <c r="AG244" s="1097"/>
      <c r="AH244" s="1098" t="str">
        <f>'確認(2～6面)'!AN402</f>
        <v>　</v>
      </c>
      <c r="AI244" s="1098"/>
      <c r="AJ244" s="1098"/>
      <c r="AK244" s="1098"/>
      <c r="AL244" s="1097" t="s">
        <v>20</v>
      </c>
      <c r="AM244" s="1097"/>
      <c r="AN244" s="156"/>
      <c r="AO244" s="156"/>
      <c r="AP244" s="156"/>
      <c r="AQ244" s="156"/>
      <c r="AR244" s="156"/>
      <c r="AS244" s="156"/>
      <c r="AT244" s="128"/>
    </row>
    <row r="245" spans="1:46" x14ac:dyDescent="0.15">
      <c r="A245" s="156"/>
      <c r="B245" s="156" t="s">
        <v>573</v>
      </c>
      <c r="C245" s="156"/>
      <c r="D245" s="156"/>
      <c r="E245" s="156"/>
      <c r="F245" s="156"/>
      <c r="G245" s="156"/>
      <c r="H245" s="156"/>
      <c r="I245" s="156"/>
      <c r="J245" s="156"/>
      <c r="K245" s="234" t="str">
        <f>'確認(2～6面)'!C250</f>
        <v>□</v>
      </c>
      <c r="L245" s="224" t="s">
        <v>110</v>
      </c>
      <c r="M245" s="156"/>
      <c r="N245" s="156"/>
      <c r="O245" s="156"/>
      <c r="P245" s="156"/>
      <c r="Q245" s="234" t="str">
        <f>'確認(2～6面)'!H250</f>
        <v>□</v>
      </c>
      <c r="R245" s="224" t="s">
        <v>111</v>
      </c>
      <c r="S245" s="156"/>
      <c r="T245" s="156"/>
      <c r="U245" s="156"/>
      <c r="V245" s="156"/>
      <c r="W245" s="234" t="str">
        <f>'確認(2～6面)'!M250</f>
        <v>□</v>
      </c>
      <c r="X245" s="224" t="s">
        <v>112</v>
      </c>
      <c r="Y245" s="156"/>
      <c r="Z245" s="156"/>
      <c r="AA245" s="156"/>
      <c r="AB245" s="156"/>
      <c r="AC245" s="234" t="str">
        <f>'確認(2～6面)'!R250</f>
        <v>□</v>
      </c>
      <c r="AD245" s="224" t="s">
        <v>113</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'確認(2～6面)'!AC250</f>
        <v>□</v>
      </c>
      <c r="L246" s="224" t="s">
        <v>115</v>
      </c>
      <c r="M246" s="156"/>
      <c r="N246" s="156"/>
      <c r="O246" s="156"/>
      <c r="P246" s="156"/>
      <c r="Q246" s="156"/>
      <c r="R246" s="156"/>
      <c r="S246" s="156"/>
      <c r="T246" s="156"/>
      <c r="U246" s="234" t="str">
        <f>'確認(2～6面)'!AK250</f>
        <v>□</v>
      </c>
      <c r="V246" s="224" t="s">
        <v>116</v>
      </c>
      <c r="W246" s="156"/>
      <c r="X246" s="156"/>
      <c r="Y246" s="156"/>
      <c r="Z246" s="156"/>
      <c r="AA246" s="156"/>
      <c r="AB246" s="156"/>
      <c r="AC246" s="156"/>
      <c r="AD246" s="156"/>
      <c r="AE246" s="156"/>
      <c r="AF246" s="234" t="s">
        <v>222</v>
      </c>
      <c r="AG246" s="224" t="s">
        <v>574</v>
      </c>
      <c r="AH246" s="156"/>
      <c r="AI246" s="156"/>
      <c r="AJ246" s="156"/>
      <c r="AK246" s="156"/>
      <c r="AL246" s="156"/>
      <c r="AM246" s="156"/>
      <c r="AN246" s="156"/>
      <c r="AO246" s="156"/>
      <c r="AP246" s="156"/>
      <c r="AQ246" s="156"/>
      <c r="AR246" s="156"/>
      <c r="AS246" s="156"/>
      <c r="AT246" s="128"/>
    </row>
    <row r="247" spans="1:46" x14ac:dyDescent="0.15">
      <c r="A247" s="156"/>
      <c r="B247" s="156" t="s">
        <v>575</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300"/>
      <c r="AG247" s="1300"/>
      <c r="AH247" s="1300"/>
      <c r="AI247" s="1300"/>
      <c r="AJ247" s="1300"/>
      <c r="AK247" s="1300"/>
      <c r="AL247" s="1300"/>
      <c r="AM247" s="1300"/>
      <c r="AN247" s="1300"/>
      <c r="AO247" s="1300"/>
      <c r="AP247" s="1300"/>
      <c r="AQ247" s="1300"/>
      <c r="AR247" s="1300"/>
      <c r="AS247" s="1300"/>
      <c r="AT247" s="128"/>
    </row>
    <row r="248" spans="1:46" x14ac:dyDescent="0.15">
      <c r="A248" s="156"/>
      <c r="B248" s="156"/>
      <c r="C248" s="1093"/>
      <c r="D248" s="1093"/>
      <c r="E248" s="1093"/>
      <c r="F248" s="1093"/>
      <c r="G248" s="1093"/>
      <c r="H248" s="1093"/>
      <c r="I248" s="1093"/>
      <c r="J248" s="1093"/>
      <c r="K248" s="1093"/>
      <c r="L248" s="1093"/>
      <c r="M248" s="1093"/>
      <c r="N248" s="1093"/>
      <c r="O248" s="1093"/>
      <c r="P248" s="1093"/>
      <c r="Q248" s="1093"/>
      <c r="R248" s="1093"/>
      <c r="S248" s="1093"/>
      <c r="T248" s="1093"/>
      <c r="U248" s="1093"/>
      <c r="V248" s="1093"/>
      <c r="W248" s="1093"/>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576</v>
      </c>
      <c r="B251" s="156"/>
      <c r="C251" s="156"/>
      <c r="D251" s="156"/>
      <c r="E251" s="156"/>
      <c r="F251" s="156"/>
      <c r="G251" s="156"/>
      <c r="H251" s="156"/>
      <c r="I251" s="156"/>
      <c r="J251" s="156"/>
      <c r="K251" s="156"/>
      <c r="L251" s="156"/>
      <c r="M251" s="156"/>
      <c r="N251" s="156"/>
      <c r="O251" s="156"/>
      <c r="P251" s="156"/>
      <c r="Q251" s="843" t="s">
        <v>148</v>
      </c>
      <c r="R251" s="843"/>
      <c r="S251" s="1092"/>
      <c r="T251" s="1092"/>
      <c r="U251" s="1092"/>
      <c r="V251" s="1092"/>
      <c r="W251" s="1092"/>
      <c r="X251" s="1092"/>
      <c r="Y251" s="1092"/>
      <c r="Z251" s="1092"/>
      <c r="AA251" s="1092"/>
      <c r="AB251" s="1092"/>
      <c r="AC251" s="1092"/>
      <c r="AD251" s="1092"/>
      <c r="AE251" s="1092"/>
      <c r="AF251" s="1092"/>
      <c r="AG251" s="843" t="s">
        <v>20</v>
      </c>
      <c r="AH251" s="84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577</v>
      </c>
      <c r="B254" s="156"/>
      <c r="C254" s="156"/>
      <c r="D254" s="156"/>
      <c r="E254" s="156"/>
      <c r="F254" s="156"/>
      <c r="G254" s="156"/>
      <c r="H254" s="156"/>
      <c r="I254" s="156"/>
      <c r="J254" s="156"/>
      <c r="K254" s="156"/>
      <c r="L254" s="156"/>
      <c r="M254" s="156"/>
      <c r="N254" s="156"/>
      <c r="O254" s="156"/>
      <c r="P254" s="729" t="s">
        <v>2132</v>
      </c>
      <c r="Q254" s="729"/>
      <c r="R254" s="729"/>
      <c r="S254" s="729"/>
      <c r="T254" s="561"/>
      <c r="U254" s="561"/>
      <c r="V254" s="562" t="s">
        <v>4</v>
      </c>
      <c r="W254" s="562"/>
      <c r="X254" s="561"/>
      <c r="Y254" s="561"/>
      <c r="Z254" s="562" t="s">
        <v>5</v>
      </c>
      <c r="AA254" s="562"/>
      <c r="AB254" s="694"/>
      <c r="AC254" s="694"/>
      <c r="AD254" s="726" t="s">
        <v>6</v>
      </c>
      <c r="AE254" s="726"/>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578</v>
      </c>
      <c r="B257" s="156"/>
      <c r="C257" s="156"/>
      <c r="D257" s="156"/>
      <c r="E257" s="156"/>
      <c r="F257" s="156"/>
      <c r="G257" s="156"/>
      <c r="H257" s="156"/>
      <c r="I257" s="156"/>
      <c r="J257" s="156"/>
      <c r="K257" s="156"/>
      <c r="L257" s="156"/>
      <c r="M257" s="156"/>
      <c r="N257" s="156"/>
      <c r="O257" s="1088"/>
      <c r="P257" s="1088"/>
      <c r="Q257" s="1088"/>
      <c r="R257" s="1088"/>
      <c r="S257" s="1088"/>
      <c r="T257" s="1088"/>
      <c r="U257" s="1088"/>
      <c r="V257" s="1088"/>
      <c r="W257" s="1088"/>
      <c r="X257" s="1088"/>
      <c r="Y257" s="1088"/>
      <c r="Z257" s="1088"/>
      <c r="AA257" s="1088"/>
      <c r="AB257" s="1088"/>
      <c r="AC257" s="1088"/>
      <c r="AD257" s="1088"/>
      <c r="AE257" s="1088"/>
      <c r="AF257" s="1088"/>
      <c r="AG257" s="1088"/>
      <c r="AH257" s="1088"/>
      <c r="AI257" s="1088"/>
      <c r="AJ257" s="1088"/>
      <c r="AK257" s="1088"/>
      <c r="AL257" s="1088"/>
      <c r="AM257" s="1088"/>
      <c r="AN257" s="1088"/>
      <c r="AO257" s="1088"/>
      <c r="AP257" s="1088"/>
      <c r="AQ257" s="1088"/>
      <c r="AR257" s="1088"/>
      <c r="AS257" s="1088"/>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579</v>
      </c>
      <c r="B260" s="156"/>
      <c r="C260" s="156"/>
      <c r="D260" s="156"/>
      <c r="E260" s="156"/>
      <c r="F260" s="156"/>
      <c r="G260" s="156"/>
      <c r="H260" s="156"/>
      <c r="I260" s="156"/>
      <c r="J260" s="156"/>
      <c r="K260" s="156"/>
      <c r="L260" s="156"/>
      <c r="M260" s="156"/>
      <c r="N260" s="156"/>
      <c r="O260" s="156"/>
      <c r="P260" s="729" t="s">
        <v>2132</v>
      </c>
      <c r="Q260" s="729"/>
      <c r="R260" s="729"/>
      <c r="S260" s="729"/>
      <c r="T260" s="561"/>
      <c r="U260" s="561"/>
      <c r="V260" s="562" t="s">
        <v>4</v>
      </c>
      <c r="W260" s="562"/>
      <c r="X260" s="561"/>
      <c r="Y260" s="561"/>
      <c r="Z260" s="562" t="s">
        <v>5</v>
      </c>
      <c r="AA260" s="562"/>
      <c r="AB260" s="694"/>
      <c r="AC260" s="694"/>
      <c r="AD260" s="726" t="s">
        <v>6</v>
      </c>
      <c r="AE260" s="726"/>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2509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94"/>
      <c r="AC263" s="694"/>
      <c r="AD263" s="726" t="s">
        <v>6</v>
      </c>
      <c r="AE263" s="726"/>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963</v>
      </c>
      <c r="B266" s="156"/>
      <c r="C266" s="156"/>
      <c r="D266" s="156"/>
      <c r="E266" s="156"/>
      <c r="F266" s="156"/>
      <c r="G266" s="156"/>
      <c r="H266" s="156"/>
      <c r="I266" s="156"/>
      <c r="J266" s="156"/>
      <c r="K266" s="156"/>
      <c r="L266" s="156"/>
      <c r="M266" s="156"/>
      <c r="N266" s="156"/>
      <c r="O266" s="156"/>
      <c r="P266" s="156"/>
      <c r="Q266" s="156"/>
      <c r="R266" s="156"/>
      <c r="S266" s="156"/>
      <c r="T266" s="156"/>
      <c r="U266" s="156"/>
      <c r="V266" s="1090"/>
      <c r="W266" s="1090"/>
      <c r="X266" s="1090"/>
      <c r="Y266" s="1090"/>
      <c r="Z266" s="1090"/>
      <c r="AA266" s="1090"/>
      <c r="AB266" s="1090"/>
      <c r="AC266" s="1090"/>
      <c r="AD266" s="843" t="s">
        <v>97</v>
      </c>
      <c r="AE266" s="84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964</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965</v>
      </c>
      <c r="C270" s="843" t="s">
        <v>148</v>
      </c>
      <c r="D270" s="843"/>
      <c r="E270" s="843" t="str">
        <f>IF(ISBLANK('確認(2～6面)'!E308),"",'確認(2～6面)'!E308)</f>
        <v/>
      </c>
      <c r="F270" s="843"/>
      <c r="G270" s="843"/>
      <c r="H270" s="843" t="s">
        <v>149</v>
      </c>
      <c r="I270" s="843"/>
      <c r="J270" s="156" t="s">
        <v>966</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967</v>
      </c>
      <c r="C271" s="156"/>
      <c r="D271" s="156"/>
      <c r="E271" s="156"/>
      <c r="F271" s="156"/>
      <c r="G271" s="156"/>
      <c r="H271" s="156"/>
      <c r="I271" s="156"/>
      <c r="J271" s="156"/>
      <c r="K271" s="156"/>
      <c r="L271" s="156"/>
      <c r="M271" s="156"/>
      <c r="N271" s="156"/>
      <c r="O271" s="844" t="str">
        <f>IF(ISBLANK('確認(2～6面)'!K309),"",'確認(2～6面)'!K309)</f>
        <v/>
      </c>
      <c r="P271" s="844"/>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4"/>
      <c r="AR271" s="844"/>
      <c r="AS271" s="844"/>
      <c r="AT271" s="128"/>
    </row>
    <row r="272" spans="1:46" ht="25.5" customHeight="1" x14ac:dyDescent="0.15">
      <c r="A272" s="156"/>
      <c r="B272" s="156"/>
      <c r="C272" s="156"/>
      <c r="D272" s="156"/>
      <c r="E272" s="156"/>
      <c r="F272" s="156"/>
      <c r="G272" s="156"/>
      <c r="H272" s="156"/>
      <c r="I272" s="156"/>
      <c r="J272" s="156"/>
      <c r="K272" s="156"/>
      <c r="L272" s="156"/>
      <c r="M272" s="156"/>
      <c r="N272" s="156"/>
      <c r="O272" s="844"/>
      <c r="P272" s="844"/>
      <c r="Q272" s="844"/>
      <c r="R272" s="844"/>
      <c r="S272" s="844"/>
      <c r="T272" s="844"/>
      <c r="U272" s="844"/>
      <c r="V272" s="844"/>
      <c r="W272" s="844"/>
      <c r="X272" s="844"/>
      <c r="Y272" s="844"/>
      <c r="Z272" s="844"/>
      <c r="AA272" s="844"/>
      <c r="AB272" s="844"/>
      <c r="AC272" s="844"/>
      <c r="AD272" s="844"/>
      <c r="AE272" s="844"/>
      <c r="AF272" s="844"/>
      <c r="AG272" s="844"/>
      <c r="AH272" s="844"/>
      <c r="AI272" s="844"/>
      <c r="AJ272" s="844"/>
      <c r="AK272" s="844"/>
      <c r="AL272" s="844"/>
      <c r="AM272" s="844"/>
      <c r="AN272" s="844"/>
      <c r="AO272" s="844"/>
      <c r="AP272" s="844"/>
      <c r="AQ272" s="844"/>
      <c r="AR272" s="844"/>
      <c r="AS272" s="844"/>
      <c r="AT272" s="128"/>
    </row>
    <row r="273" spans="1:46" x14ac:dyDescent="0.15">
      <c r="A273" s="156"/>
      <c r="B273" s="156" t="s">
        <v>588</v>
      </c>
      <c r="C273" s="156"/>
      <c r="D273" s="156"/>
      <c r="E273" s="156"/>
      <c r="F273" s="156"/>
      <c r="G273" s="156"/>
      <c r="H273" s="156"/>
      <c r="I273" s="156"/>
      <c r="J273" s="156"/>
      <c r="K273" s="156"/>
      <c r="L273" s="156"/>
      <c r="M273" s="156"/>
      <c r="N273" s="156"/>
      <c r="O273" s="1088"/>
      <c r="P273" s="1088"/>
      <c r="Q273" s="1088"/>
      <c r="R273" s="1088"/>
      <c r="S273" s="1088"/>
      <c r="T273" s="1088"/>
      <c r="U273" s="1088"/>
      <c r="V273" s="1088"/>
      <c r="W273" s="1088"/>
      <c r="X273" s="1088"/>
      <c r="Y273" s="1088"/>
      <c r="Z273" s="1088"/>
      <c r="AA273" s="1088"/>
      <c r="AB273" s="1088"/>
      <c r="AC273" s="1088"/>
      <c r="AD273" s="1088"/>
      <c r="AE273" s="1088"/>
      <c r="AF273" s="1088"/>
      <c r="AG273" s="1088"/>
      <c r="AH273" s="1088"/>
      <c r="AI273" s="1088"/>
      <c r="AJ273" s="1088"/>
      <c r="AK273" s="1088"/>
      <c r="AL273" s="1088"/>
      <c r="AM273" s="1088"/>
      <c r="AN273" s="1088"/>
      <c r="AO273" s="1088"/>
      <c r="AP273" s="1088"/>
      <c r="AQ273" s="1088"/>
      <c r="AR273" s="1088"/>
      <c r="AS273" s="1088"/>
      <c r="AT273" s="128"/>
    </row>
    <row r="274" spans="1:46" x14ac:dyDescent="0.15">
      <c r="A274" s="156"/>
      <c r="B274" s="156" t="s">
        <v>589</v>
      </c>
      <c r="C274" s="156"/>
      <c r="D274" s="156"/>
      <c r="E274" s="156"/>
      <c r="F274" s="156"/>
      <c r="G274" s="156"/>
      <c r="H274" s="156"/>
      <c r="I274" s="156"/>
      <c r="J274" s="156"/>
      <c r="K274" s="156"/>
      <c r="L274" s="156"/>
      <c r="M274" s="156"/>
      <c r="N274" s="156"/>
      <c r="O274" s="1088"/>
      <c r="P274" s="1088"/>
      <c r="Q274" s="1088"/>
      <c r="R274" s="1088"/>
      <c r="S274" s="1088"/>
      <c r="T274" s="1088"/>
      <c r="U274" s="1088"/>
      <c r="V274" s="1088"/>
      <c r="W274" s="1088"/>
      <c r="X274" s="1088"/>
      <c r="Y274" s="1088"/>
      <c r="Z274" s="1088"/>
      <c r="AA274" s="1088"/>
      <c r="AB274" s="1088"/>
      <c r="AC274" s="1088"/>
      <c r="AD274" s="1088"/>
      <c r="AE274" s="1088"/>
      <c r="AF274" s="1088"/>
      <c r="AG274" s="1088"/>
      <c r="AH274" s="1088"/>
      <c r="AI274" s="1088"/>
      <c r="AJ274" s="1088"/>
      <c r="AK274" s="1088"/>
      <c r="AL274" s="1088"/>
      <c r="AM274" s="1088"/>
      <c r="AN274" s="1088"/>
      <c r="AO274" s="1088"/>
      <c r="AP274" s="1088"/>
      <c r="AQ274" s="1088"/>
      <c r="AR274" s="1088"/>
      <c r="AS274" s="1088"/>
      <c r="AT274" s="128"/>
    </row>
    <row r="275" spans="1:46" x14ac:dyDescent="0.15">
      <c r="A275" s="156"/>
      <c r="B275" s="156" t="s">
        <v>590</v>
      </c>
      <c r="C275" s="156"/>
      <c r="D275" s="156"/>
      <c r="E275" s="156"/>
      <c r="F275" s="156"/>
      <c r="G275" s="156"/>
      <c r="H275" s="156"/>
      <c r="I275" s="156"/>
      <c r="J275" s="156"/>
      <c r="K275" s="156"/>
      <c r="L275" s="156"/>
      <c r="M275" s="156"/>
      <c r="N275" s="156"/>
      <c r="O275" s="156"/>
      <c r="P275" s="1302" t="s">
        <v>2132</v>
      </c>
      <c r="Q275" s="1302"/>
      <c r="R275" s="1302"/>
      <c r="S275" s="1302"/>
      <c r="T275" s="561"/>
      <c r="U275" s="561"/>
      <c r="V275" s="562" t="s">
        <v>4</v>
      </c>
      <c r="W275" s="562"/>
      <c r="X275" s="561"/>
      <c r="Y275" s="561"/>
      <c r="Z275" s="562" t="s">
        <v>5</v>
      </c>
      <c r="AA275" s="562"/>
      <c r="AB275" s="694"/>
      <c r="AC275" s="694"/>
      <c r="AD275" s="1301" t="s">
        <v>6</v>
      </c>
      <c r="AE275" s="1301"/>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968</v>
      </c>
      <c r="C276" s="843" t="s">
        <v>148</v>
      </c>
      <c r="D276" s="843"/>
      <c r="E276" s="1066"/>
      <c r="F276" s="1066"/>
      <c r="G276" s="1066"/>
      <c r="H276" s="843" t="s">
        <v>149</v>
      </c>
      <c r="I276" s="843"/>
      <c r="J276" s="156" t="s">
        <v>966</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967</v>
      </c>
      <c r="C277" s="156"/>
      <c r="D277" s="156"/>
      <c r="E277" s="156"/>
      <c r="F277" s="156"/>
      <c r="G277" s="156"/>
      <c r="H277" s="156"/>
      <c r="I277" s="156"/>
      <c r="J277" s="156"/>
      <c r="K277" s="156"/>
      <c r="L277" s="156"/>
      <c r="M277" s="156"/>
      <c r="N277" s="156"/>
      <c r="O277" s="1087"/>
      <c r="P277" s="1087"/>
      <c r="Q277" s="1087"/>
      <c r="R277" s="1087"/>
      <c r="S277" s="1087"/>
      <c r="T277" s="1087"/>
      <c r="U277" s="1087"/>
      <c r="V277" s="1087"/>
      <c r="W277" s="1087"/>
      <c r="X277" s="1087"/>
      <c r="Y277" s="1087"/>
      <c r="Z277" s="1087"/>
      <c r="AA277" s="1087"/>
      <c r="AB277" s="1087"/>
      <c r="AC277" s="1087"/>
      <c r="AD277" s="1087"/>
      <c r="AE277" s="1087"/>
      <c r="AF277" s="1087"/>
      <c r="AG277" s="1087"/>
      <c r="AH277" s="1087"/>
      <c r="AI277" s="1087"/>
      <c r="AJ277" s="1087"/>
      <c r="AK277" s="1087"/>
      <c r="AL277" s="1087"/>
      <c r="AM277" s="1087"/>
      <c r="AN277" s="1087"/>
      <c r="AO277" s="1087"/>
      <c r="AP277" s="1087"/>
      <c r="AQ277" s="1087"/>
      <c r="AR277" s="1087"/>
      <c r="AS277" s="1087"/>
      <c r="AT277" s="128"/>
    </row>
    <row r="278" spans="1:46" ht="26.25" customHeight="1" x14ac:dyDescent="0.15">
      <c r="A278" s="156"/>
      <c r="B278" s="156"/>
      <c r="C278" s="156"/>
      <c r="D278" s="156"/>
      <c r="E278" s="156"/>
      <c r="F278" s="156"/>
      <c r="G278" s="156"/>
      <c r="H278" s="156"/>
      <c r="I278" s="156"/>
      <c r="J278" s="156"/>
      <c r="K278" s="156"/>
      <c r="L278" s="156"/>
      <c r="M278" s="156"/>
      <c r="N278" s="156"/>
      <c r="O278" s="1087"/>
      <c r="P278" s="1087"/>
      <c r="Q278" s="1087"/>
      <c r="R278" s="1087"/>
      <c r="S278" s="1087"/>
      <c r="T278" s="1087"/>
      <c r="U278" s="1087"/>
      <c r="V278" s="1087"/>
      <c r="W278" s="1087"/>
      <c r="X278" s="1087"/>
      <c r="Y278" s="1087"/>
      <c r="Z278" s="1087"/>
      <c r="AA278" s="1087"/>
      <c r="AB278" s="1087"/>
      <c r="AC278" s="1087"/>
      <c r="AD278" s="1087"/>
      <c r="AE278" s="1087"/>
      <c r="AF278" s="1087"/>
      <c r="AG278" s="1087"/>
      <c r="AH278" s="1087"/>
      <c r="AI278" s="1087"/>
      <c r="AJ278" s="1087"/>
      <c r="AK278" s="1087"/>
      <c r="AL278" s="1087"/>
      <c r="AM278" s="1087"/>
      <c r="AN278" s="1087"/>
      <c r="AO278" s="1087"/>
      <c r="AP278" s="1087"/>
      <c r="AQ278" s="1087"/>
      <c r="AR278" s="1087"/>
      <c r="AS278" s="1087"/>
      <c r="AT278" s="128"/>
    </row>
    <row r="279" spans="1:46" x14ac:dyDescent="0.15">
      <c r="A279" s="156"/>
      <c r="B279" s="156" t="s">
        <v>588</v>
      </c>
      <c r="C279" s="156"/>
      <c r="D279" s="156"/>
      <c r="E279" s="156"/>
      <c r="F279" s="156"/>
      <c r="G279" s="156"/>
      <c r="H279" s="156"/>
      <c r="I279" s="156"/>
      <c r="J279" s="156"/>
      <c r="K279" s="156"/>
      <c r="L279" s="156"/>
      <c r="M279" s="156"/>
      <c r="N279" s="156"/>
      <c r="O279" s="1088"/>
      <c r="P279" s="1088"/>
      <c r="Q279" s="1088"/>
      <c r="R279" s="1088"/>
      <c r="S279" s="1088"/>
      <c r="T279" s="1088"/>
      <c r="U279" s="1088"/>
      <c r="V279" s="1088"/>
      <c r="W279" s="1088"/>
      <c r="X279" s="1088"/>
      <c r="Y279" s="1088"/>
      <c r="Z279" s="1088"/>
      <c r="AA279" s="1088"/>
      <c r="AB279" s="1088"/>
      <c r="AC279" s="1088"/>
      <c r="AD279" s="1088"/>
      <c r="AE279" s="1088"/>
      <c r="AF279" s="1088"/>
      <c r="AG279" s="1088"/>
      <c r="AH279" s="1088"/>
      <c r="AI279" s="1088"/>
      <c r="AJ279" s="1088"/>
      <c r="AK279" s="1088"/>
      <c r="AL279" s="1088"/>
      <c r="AM279" s="1088"/>
      <c r="AN279" s="1088"/>
      <c r="AO279" s="1088"/>
      <c r="AP279" s="1088"/>
      <c r="AQ279" s="1088"/>
      <c r="AR279" s="1088"/>
      <c r="AS279" s="1088"/>
      <c r="AT279" s="128"/>
    </row>
    <row r="280" spans="1:46" x14ac:dyDescent="0.15">
      <c r="A280" s="156"/>
      <c r="B280" s="156" t="s">
        <v>589</v>
      </c>
      <c r="C280" s="156"/>
      <c r="D280" s="156"/>
      <c r="E280" s="156"/>
      <c r="F280" s="156"/>
      <c r="G280" s="156"/>
      <c r="H280" s="156"/>
      <c r="I280" s="156"/>
      <c r="J280" s="156"/>
      <c r="K280" s="156"/>
      <c r="L280" s="156"/>
      <c r="M280" s="156"/>
      <c r="N280" s="156"/>
      <c r="O280" s="1088"/>
      <c r="P280" s="1088"/>
      <c r="Q280" s="1088"/>
      <c r="R280" s="1088"/>
      <c r="S280" s="1088"/>
      <c r="T280" s="1088"/>
      <c r="U280" s="1088"/>
      <c r="V280" s="1088"/>
      <c r="W280" s="1088"/>
      <c r="X280" s="1088"/>
      <c r="Y280" s="1088"/>
      <c r="Z280" s="1088"/>
      <c r="AA280" s="1088"/>
      <c r="AB280" s="1088"/>
      <c r="AC280" s="1088"/>
      <c r="AD280" s="1088"/>
      <c r="AE280" s="1088"/>
      <c r="AF280" s="1088"/>
      <c r="AG280" s="1088"/>
      <c r="AH280" s="1088"/>
      <c r="AI280" s="1088"/>
      <c r="AJ280" s="1088"/>
      <c r="AK280" s="1088"/>
      <c r="AL280" s="1088"/>
      <c r="AM280" s="1088"/>
      <c r="AN280" s="1088"/>
      <c r="AO280" s="1088"/>
      <c r="AP280" s="1088"/>
      <c r="AQ280" s="1088"/>
      <c r="AR280" s="1088"/>
      <c r="AS280" s="1088"/>
      <c r="AT280" s="128"/>
    </row>
    <row r="281" spans="1:46" x14ac:dyDescent="0.15">
      <c r="A281" s="156"/>
      <c r="B281" s="156" t="s">
        <v>590</v>
      </c>
      <c r="C281" s="156"/>
      <c r="D281" s="156"/>
      <c r="E281" s="156"/>
      <c r="F281" s="156"/>
      <c r="G281" s="156"/>
      <c r="H281" s="156"/>
      <c r="I281" s="156"/>
      <c r="J281" s="156"/>
      <c r="K281" s="156"/>
      <c r="L281" s="156"/>
      <c r="M281" s="156"/>
      <c r="N281" s="156"/>
      <c r="O281" s="156"/>
      <c r="P281" s="1302" t="s">
        <v>2132</v>
      </c>
      <c r="Q281" s="1302"/>
      <c r="R281" s="1302"/>
      <c r="S281" s="1302"/>
      <c r="T281" s="561"/>
      <c r="U281" s="561"/>
      <c r="V281" s="562" t="s">
        <v>4</v>
      </c>
      <c r="W281" s="562"/>
      <c r="X281" s="561"/>
      <c r="Y281" s="561"/>
      <c r="Z281" s="562" t="s">
        <v>5</v>
      </c>
      <c r="AA281" s="562"/>
      <c r="AB281" s="694"/>
      <c r="AC281" s="694"/>
      <c r="AD281" s="1301" t="s">
        <v>6</v>
      </c>
      <c r="AE281" s="1301"/>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961</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594</v>
      </c>
      <c r="C285" s="156"/>
      <c r="D285" s="156"/>
      <c r="E285" s="156"/>
      <c r="F285" s="156"/>
      <c r="G285" s="156"/>
      <c r="H285" s="156"/>
      <c r="I285" s="156"/>
      <c r="J285" s="156"/>
      <c r="K285" s="156"/>
      <c r="L285" s="156"/>
      <c r="M285" s="156"/>
      <c r="N285" s="156"/>
      <c r="O285" s="156"/>
      <c r="P285" s="156"/>
      <c r="Q285" s="156"/>
      <c r="R285" s="156"/>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28"/>
    </row>
    <row r="286" spans="1:46" x14ac:dyDescent="0.15">
      <c r="A286" s="156"/>
      <c r="B286" s="156" t="s">
        <v>595</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89"/>
      <c r="D287" s="1089"/>
      <c r="E287" s="1089"/>
      <c r="F287" s="1089"/>
      <c r="G287" s="1089"/>
      <c r="H287" s="1089"/>
      <c r="I287" s="1089"/>
      <c r="J287" s="1089"/>
      <c r="K287" s="1089"/>
      <c r="L287" s="1089"/>
      <c r="M287" s="1089"/>
      <c r="N287" s="1089"/>
      <c r="O287" s="1089"/>
      <c r="P287" s="1089"/>
      <c r="Q287" s="1089"/>
      <c r="R287" s="1089"/>
      <c r="S287" s="1089"/>
      <c r="T287" s="1089"/>
      <c r="U287" s="1089"/>
      <c r="V287" s="1089"/>
      <c r="W287" s="1089"/>
      <c r="X287" s="1089"/>
      <c r="Y287" s="1089"/>
      <c r="Z287" s="1089"/>
      <c r="AA287" s="1089"/>
      <c r="AB287" s="1089"/>
      <c r="AC287" s="1089"/>
      <c r="AD287" s="1089"/>
      <c r="AE287" s="1089"/>
      <c r="AF287" s="1089"/>
      <c r="AG287" s="1089"/>
      <c r="AH287" s="1089"/>
      <c r="AI287" s="1089"/>
      <c r="AJ287" s="1089"/>
      <c r="AK287" s="1089"/>
      <c r="AL287" s="1089"/>
      <c r="AM287" s="1089"/>
      <c r="AN287" s="1089"/>
      <c r="AO287" s="1089"/>
      <c r="AP287" s="1089"/>
      <c r="AQ287" s="1089"/>
      <c r="AR287" s="1089"/>
      <c r="AS287" s="1089"/>
      <c r="AT287" s="128"/>
    </row>
    <row r="288" spans="1:46" x14ac:dyDescent="0.15">
      <c r="A288" s="156"/>
      <c r="B288" s="156"/>
      <c r="C288" s="1089"/>
      <c r="D288" s="1089"/>
      <c r="E288" s="1089"/>
      <c r="F288" s="1089"/>
      <c r="G288" s="1089"/>
      <c r="H288" s="1089"/>
      <c r="I288" s="1089"/>
      <c r="J288" s="1089"/>
      <c r="K288" s="1089"/>
      <c r="L288" s="1089"/>
      <c r="M288" s="1089"/>
      <c r="N288" s="1089"/>
      <c r="O288" s="1089"/>
      <c r="P288" s="1089"/>
      <c r="Q288" s="1089"/>
      <c r="R288" s="1089"/>
      <c r="S288" s="1089"/>
      <c r="T288" s="1089"/>
      <c r="U288" s="1089"/>
      <c r="V288" s="1089"/>
      <c r="W288" s="1089"/>
      <c r="X288" s="1089"/>
      <c r="Y288" s="1089"/>
      <c r="Z288" s="1089"/>
      <c r="AA288" s="1089"/>
      <c r="AB288" s="1089"/>
      <c r="AC288" s="1089"/>
      <c r="AD288" s="1089"/>
      <c r="AE288" s="1089"/>
      <c r="AF288" s="1089"/>
      <c r="AG288" s="1089"/>
      <c r="AH288" s="1089"/>
      <c r="AI288" s="1089"/>
      <c r="AJ288" s="1089"/>
      <c r="AK288" s="1089"/>
      <c r="AL288" s="1089"/>
      <c r="AM288" s="1089"/>
      <c r="AN288" s="1089"/>
      <c r="AO288" s="1089"/>
      <c r="AP288" s="1089"/>
      <c r="AQ288" s="1089"/>
      <c r="AR288" s="1089"/>
      <c r="AS288" s="1089"/>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0" t="s">
        <v>962</v>
      </c>
      <c r="B291" s="840"/>
      <c r="C291" s="840"/>
      <c r="D291" s="840"/>
      <c r="E291" s="840"/>
      <c r="F291" s="840"/>
      <c r="G291" s="840"/>
      <c r="H291" s="840"/>
      <c r="I291" s="840"/>
      <c r="J291" s="840"/>
      <c r="K291" s="840"/>
      <c r="L291" s="840"/>
      <c r="M291" s="840"/>
      <c r="N291" s="840"/>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86"/>
      <c r="D292" s="1086"/>
      <c r="E292" s="1086"/>
      <c r="F292" s="1086"/>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6"/>
      <c r="AE292" s="1086"/>
      <c r="AF292" s="1086"/>
      <c r="AG292" s="1086"/>
      <c r="AH292" s="1086"/>
      <c r="AI292" s="1086"/>
      <c r="AJ292" s="1086"/>
      <c r="AK292" s="1086"/>
      <c r="AL292" s="1086"/>
      <c r="AM292" s="1086"/>
      <c r="AN292" s="1086"/>
      <c r="AO292" s="1086"/>
      <c r="AP292" s="1086"/>
      <c r="AQ292" s="1086"/>
      <c r="AR292" s="1086"/>
      <c r="AS292" s="1086"/>
      <c r="AT292" s="128"/>
    </row>
    <row r="293" spans="1:46" x14ac:dyDescent="0.15">
      <c r="A293" s="156"/>
      <c r="B293" s="156"/>
      <c r="C293" s="1086"/>
      <c r="D293" s="1086"/>
      <c r="E293" s="1086"/>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1086"/>
      <c r="AK293" s="1086"/>
      <c r="AL293" s="1086"/>
      <c r="AM293" s="1086"/>
      <c r="AN293" s="1086"/>
      <c r="AO293" s="1086"/>
      <c r="AP293" s="1086"/>
      <c r="AQ293" s="1086"/>
      <c r="AR293" s="1086"/>
      <c r="AS293" s="1086"/>
      <c r="AT293" s="128"/>
    </row>
    <row r="294" spans="1:46" x14ac:dyDescent="0.15">
      <c r="A294" s="156"/>
      <c r="B294" s="156"/>
      <c r="C294" s="1086"/>
      <c r="D294" s="1086"/>
      <c r="E294" s="1086"/>
      <c r="F294" s="1086"/>
      <c r="G294" s="1086"/>
      <c r="H294" s="1086"/>
      <c r="I294" s="1086"/>
      <c r="J294" s="1086"/>
      <c r="K294" s="1086"/>
      <c r="L294" s="1086"/>
      <c r="M294" s="1086"/>
      <c r="N294" s="1086"/>
      <c r="O294" s="1086"/>
      <c r="P294" s="1086"/>
      <c r="Q294" s="1086"/>
      <c r="R294" s="1086"/>
      <c r="S294" s="1086"/>
      <c r="T294" s="1086"/>
      <c r="U294" s="1086"/>
      <c r="V294" s="1086"/>
      <c r="W294" s="1086"/>
      <c r="X294" s="1086"/>
      <c r="Y294" s="1086"/>
      <c r="Z294" s="1086"/>
      <c r="AA294" s="1086"/>
      <c r="AB294" s="1086"/>
      <c r="AC294" s="1086"/>
      <c r="AD294" s="1086"/>
      <c r="AE294" s="1086"/>
      <c r="AF294" s="1086"/>
      <c r="AG294" s="1086"/>
      <c r="AH294" s="1086"/>
      <c r="AI294" s="1086"/>
      <c r="AJ294" s="1086"/>
      <c r="AK294" s="1086"/>
      <c r="AL294" s="1086"/>
      <c r="AM294" s="1086"/>
      <c r="AN294" s="1086"/>
      <c r="AO294" s="1086"/>
      <c r="AP294" s="1086"/>
      <c r="AQ294" s="1086"/>
      <c r="AR294" s="1086"/>
      <c r="AS294" s="1086"/>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W20:AO20"/>
    <mergeCell ref="AQ20:AS22"/>
    <mergeCell ref="W21:AO21"/>
    <mergeCell ref="W22:AO22"/>
    <mergeCell ref="AA19:AD19"/>
    <mergeCell ref="AE19:AF19"/>
    <mergeCell ref="AG19:AH19"/>
    <mergeCell ref="AI19:AJ19"/>
    <mergeCell ref="AK19:AL1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A31:I31"/>
    <mergeCell ref="J31:Q31"/>
    <mergeCell ref="R31:W31"/>
    <mergeCell ref="X31:AC31"/>
    <mergeCell ref="AD31:AS31"/>
    <mergeCell ref="A30:AS30"/>
    <mergeCell ref="A32:I33"/>
    <mergeCell ref="A34:I35"/>
    <mergeCell ref="J32:Q39"/>
    <mergeCell ref="R32:W39"/>
    <mergeCell ref="X32:AC39"/>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8" t="s">
        <v>479</v>
      </c>
      <c r="C8" s="1178"/>
      <c r="D8" s="1178"/>
      <c r="E8" s="1178"/>
      <c r="F8" s="1178"/>
      <c r="G8" s="1178"/>
      <c r="H8" s="1178"/>
      <c r="I8" s="1178"/>
      <c r="J8" s="1179" t="str">
        <f>IF(ISBLANK('確認(2面 他の建築主)'!J8),"",'確認(2面 他の建築主)'!J8)</f>
        <v/>
      </c>
      <c r="K8" s="1179"/>
      <c r="L8" s="1179"/>
      <c r="M8" s="1179"/>
      <c r="N8" s="1179"/>
      <c r="O8" s="1179"/>
      <c r="P8" s="1179"/>
      <c r="Q8" s="1179"/>
      <c r="R8" s="1179"/>
      <c r="S8" s="1179"/>
      <c r="T8" s="1179"/>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80"/>
      <c r="AS8" s="180"/>
    </row>
    <row r="9" spans="1:45" x14ac:dyDescent="0.15">
      <c r="A9" s="180"/>
      <c r="B9" s="1178" t="s">
        <v>480</v>
      </c>
      <c r="C9" s="1178"/>
      <c r="D9" s="1178"/>
      <c r="E9" s="1178"/>
      <c r="F9" s="1178"/>
      <c r="G9" s="1178"/>
      <c r="H9" s="1178"/>
      <c r="I9" s="1178"/>
      <c r="J9" s="1179" t="str">
        <f>IF(ISBLANK('確認(2面 他の建築主)'!J9),"",'確認(2面 他の建築主)'!J9)</f>
        <v/>
      </c>
      <c r="K9" s="1179"/>
      <c r="L9" s="1179"/>
      <c r="M9" s="1179"/>
      <c r="N9" s="1179"/>
      <c r="O9" s="1179"/>
      <c r="P9" s="1179"/>
      <c r="Q9" s="1179"/>
      <c r="R9" s="1179"/>
      <c r="S9" s="1179"/>
      <c r="T9" s="1179"/>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81"/>
      <c r="AS9" s="1181"/>
    </row>
    <row r="10" spans="1:45" x14ac:dyDescent="0.15">
      <c r="A10" s="180"/>
      <c r="B10" s="180"/>
      <c r="C10" s="180"/>
      <c r="D10" s="180"/>
      <c r="E10" s="180"/>
      <c r="F10" s="180"/>
      <c r="G10" s="180"/>
      <c r="H10" s="180"/>
      <c r="I10" s="180"/>
      <c r="J10" s="1179" t="str">
        <f>IF(ISBLANK('確認(2面 他の建築主)'!J10),"",'確認(2面 他の建築主)'!J10)</f>
        <v/>
      </c>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81"/>
      <c r="AS10" s="1181"/>
    </row>
    <row r="11" spans="1:45" x14ac:dyDescent="0.15">
      <c r="A11" s="180"/>
      <c r="B11" s="1178" t="s">
        <v>481</v>
      </c>
      <c r="C11" s="1178"/>
      <c r="D11" s="1178"/>
      <c r="E11" s="1178"/>
      <c r="F11" s="1178"/>
      <c r="G11" s="1178"/>
      <c r="H11" s="1178"/>
      <c r="I11" s="1178"/>
      <c r="J11" s="1180" t="str">
        <f>IF(ISBLANK('確認(2面 他の建築主)'!J11),"",'確認(2面 他の建築主)'!J11)</f>
        <v/>
      </c>
      <c r="K11" s="1180"/>
      <c r="L11" s="1180"/>
      <c r="M11" s="1180"/>
      <c r="N11" s="177" t="s">
        <v>463</v>
      </c>
      <c r="O11" s="1180" t="str">
        <f>IF(ISBLANK('確認(2面 他の建築主)'!O11),"",'確認(2面 他の建築主)'!O11)</f>
        <v/>
      </c>
      <c r="P11" s="1180"/>
      <c r="Q11" s="1180"/>
      <c r="R11" s="1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8" t="s">
        <v>482</v>
      </c>
      <c r="C12" s="1178"/>
      <c r="D12" s="1178"/>
      <c r="E12" s="1178"/>
      <c r="F12" s="1178"/>
      <c r="G12" s="1178"/>
      <c r="H12" s="1178"/>
      <c r="I12" s="1178"/>
      <c r="J12" s="1179" t="str">
        <f>IF(ISBLANK('確認(2面 他の建築主)'!J12),"",'確認(2面 他の建築主)'!J12)</f>
        <v/>
      </c>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80"/>
      <c r="AS12" s="180"/>
    </row>
    <row r="13" spans="1:45" x14ac:dyDescent="0.15">
      <c r="A13" s="180"/>
      <c r="B13" s="1178" t="s">
        <v>483</v>
      </c>
      <c r="C13" s="1178"/>
      <c r="D13" s="1178"/>
      <c r="E13" s="1178"/>
      <c r="F13" s="1178"/>
      <c r="G13" s="1178"/>
      <c r="H13" s="1178"/>
      <c r="I13" s="1178"/>
      <c r="J13" s="1180" t="str">
        <f>IF(ISBLANK('確認(2面 他の建築主)'!J13),"",'確認(2面 他の建築主)'!J13)</f>
        <v/>
      </c>
      <c r="K13" s="1180"/>
      <c r="L13" s="1180"/>
      <c r="M13" s="1180"/>
      <c r="N13" s="177" t="s">
        <v>463</v>
      </c>
      <c r="O13" s="1180" t="str">
        <f>IF(ISBLANK('確認(2面 他の建築主)'!O13),"",'確認(2面 他の建築主)'!O13)</f>
        <v/>
      </c>
      <c r="P13" s="1180"/>
      <c r="Q13" s="1180"/>
      <c r="R13" s="1180"/>
      <c r="S13" s="177" t="s">
        <v>463</v>
      </c>
      <c r="T13" s="1180" t="str">
        <f>IF(ISBLANK('確認(2面 他の建築主)'!T13),"",'確認(2面 他の建築主)'!T13)</f>
        <v/>
      </c>
      <c r="U13" s="1180"/>
      <c r="V13" s="1180"/>
      <c r="W13" s="1180"/>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8" t="s">
        <v>479</v>
      </c>
      <c r="C16" s="1178"/>
      <c r="D16" s="1178"/>
      <c r="E16" s="1178"/>
      <c r="F16" s="1178"/>
      <c r="G16" s="1178"/>
      <c r="H16" s="1178"/>
      <c r="I16" s="1178"/>
      <c r="J16" s="1179" t="str">
        <f>IF(ISBLANK('確認(2面 他の建築主)'!J16),"",'確認(2面 他の建築主)'!J16)</f>
        <v/>
      </c>
      <c r="K16" s="1179"/>
      <c r="L16" s="1179"/>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80"/>
      <c r="AS16" s="180"/>
    </row>
    <row r="17" spans="1:45" x14ac:dyDescent="0.15">
      <c r="A17" s="180"/>
      <c r="B17" s="1178" t="s">
        <v>480</v>
      </c>
      <c r="C17" s="1178"/>
      <c r="D17" s="1178"/>
      <c r="E17" s="1178"/>
      <c r="F17" s="1178"/>
      <c r="G17" s="1178"/>
      <c r="H17" s="1178"/>
      <c r="I17" s="1178"/>
      <c r="J17" s="1179" t="str">
        <f>IF(ISBLANK('確認(2面 他の建築主)'!J17),"",'確認(2面 他の建築主)'!J17)</f>
        <v/>
      </c>
      <c r="K17" s="1179"/>
      <c r="L17" s="1179"/>
      <c r="M17" s="1179"/>
      <c r="N17" s="1179"/>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180"/>
      <c r="AS17" s="180"/>
    </row>
    <row r="18" spans="1:45" x14ac:dyDescent="0.15">
      <c r="A18" s="180"/>
      <c r="B18" s="180"/>
      <c r="C18" s="180"/>
      <c r="D18" s="180"/>
      <c r="E18" s="180"/>
      <c r="F18" s="180"/>
      <c r="G18" s="180"/>
      <c r="H18" s="180"/>
      <c r="I18" s="180"/>
      <c r="J18" s="1179" t="str">
        <f>IF(ISBLANK('確認(2面 他の建築主)'!J18),"",'確認(2面 他の建築主)'!J18)</f>
        <v/>
      </c>
      <c r="K18" s="1179"/>
      <c r="L18" s="1179"/>
      <c r="M18" s="1179"/>
      <c r="N18" s="1179"/>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c r="AP18" s="1179"/>
      <c r="AQ18" s="1179"/>
      <c r="AR18" s="180"/>
      <c r="AS18" s="180"/>
    </row>
    <row r="19" spans="1:45" x14ac:dyDescent="0.15">
      <c r="A19" s="180"/>
      <c r="B19" s="1178" t="s">
        <v>481</v>
      </c>
      <c r="C19" s="1178"/>
      <c r="D19" s="1178"/>
      <c r="E19" s="1178"/>
      <c r="F19" s="1178"/>
      <c r="G19" s="1178"/>
      <c r="H19" s="1178"/>
      <c r="I19" s="1178"/>
      <c r="J19" s="1180" t="str">
        <f>IF(ISBLANK('確認(2面 他の建築主)'!J19),"",'確認(2面 他の建築主)'!J19)</f>
        <v/>
      </c>
      <c r="K19" s="1180"/>
      <c r="L19" s="1180"/>
      <c r="M19" s="1180"/>
      <c r="N19" s="177" t="s">
        <v>463</v>
      </c>
      <c r="O19" s="1180" t="str">
        <f>IF(ISBLANK('確認(2面 他の建築主)'!O19),"",'確認(2面 他の建築主)'!O19)</f>
        <v/>
      </c>
      <c r="P19" s="1180"/>
      <c r="Q19" s="1180"/>
      <c r="R19" s="1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8" t="s">
        <v>482</v>
      </c>
      <c r="C20" s="1178"/>
      <c r="D20" s="1178"/>
      <c r="E20" s="1178"/>
      <c r="F20" s="1178"/>
      <c r="G20" s="1178"/>
      <c r="H20" s="1178"/>
      <c r="I20" s="1178"/>
      <c r="J20" s="1179" t="str">
        <f>IF(ISBLANK('確認(2面 他の建築主)'!J20),"",'確認(2面 他の建築主)'!J20)</f>
        <v/>
      </c>
      <c r="K20" s="1179"/>
      <c r="L20" s="1179"/>
      <c r="M20" s="1179"/>
      <c r="N20" s="1179"/>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80"/>
      <c r="AS20" s="180"/>
    </row>
    <row r="21" spans="1:45" x14ac:dyDescent="0.15">
      <c r="A21" s="180"/>
      <c r="B21" s="1178" t="s">
        <v>483</v>
      </c>
      <c r="C21" s="1178"/>
      <c r="D21" s="1178"/>
      <c r="E21" s="1178"/>
      <c r="F21" s="1178"/>
      <c r="G21" s="1178"/>
      <c r="H21" s="1178"/>
      <c r="I21" s="1178"/>
      <c r="J21" s="1180" t="str">
        <f>IF(ISBLANK('確認(2面 他の建築主)'!J21),"",'確認(2面 他の建築主)'!J21)</f>
        <v/>
      </c>
      <c r="K21" s="1180"/>
      <c r="L21" s="1180"/>
      <c r="M21" s="1180"/>
      <c r="N21" s="177" t="s">
        <v>463</v>
      </c>
      <c r="O21" s="1180" t="str">
        <f>IF(ISBLANK('確認(2面 他の建築主)'!O21),"",'確認(2面 他の建築主)'!O21)</f>
        <v/>
      </c>
      <c r="P21" s="1180"/>
      <c r="Q21" s="1180"/>
      <c r="R21" s="1180"/>
      <c r="S21" s="177" t="s">
        <v>463</v>
      </c>
      <c r="T21" s="1180" t="str">
        <f>IF(ISBLANK('確認(2面 他の建築主)'!T21),"",'確認(2面 他の建築主)'!T21)</f>
        <v/>
      </c>
      <c r="U21" s="1180"/>
      <c r="V21" s="1180"/>
      <c r="W21" s="1180"/>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8" t="s">
        <v>479</v>
      </c>
      <c r="C24" s="1178"/>
      <c r="D24" s="1178"/>
      <c r="E24" s="1178"/>
      <c r="F24" s="1178"/>
      <c r="G24" s="1178"/>
      <c r="H24" s="1178"/>
      <c r="I24" s="1178"/>
      <c r="J24" s="1179" t="str">
        <f>IF(ISBLANK('確認(2面 他の建築主)'!J24),"",'確認(2面 他の建築主)'!J24)</f>
        <v/>
      </c>
      <c r="K24" s="1179"/>
      <c r="L24" s="1179"/>
      <c r="M24" s="1179"/>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80"/>
      <c r="AS24" s="180"/>
    </row>
    <row r="25" spans="1:45" x14ac:dyDescent="0.15">
      <c r="A25" s="180"/>
      <c r="B25" s="1178" t="s">
        <v>480</v>
      </c>
      <c r="C25" s="1178"/>
      <c r="D25" s="1178"/>
      <c r="E25" s="1178"/>
      <c r="F25" s="1178"/>
      <c r="G25" s="1178"/>
      <c r="H25" s="1178"/>
      <c r="I25" s="1178"/>
      <c r="J25" s="1179" t="str">
        <f>IF(ISBLANK('確認(2面 他の建築主)'!J25),"",'確認(2面 他の建築主)'!J25)</f>
        <v/>
      </c>
      <c r="K25" s="1179"/>
      <c r="L25" s="1179"/>
      <c r="M25" s="1179"/>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1179"/>
      <c r="AP25" s="1179"/>
      <c r="AQ25" s="1179"/>
      <c r="AR25" s="180"/>
      <c r="AS25" s="180"/>
    </row>
    <row r="26" spans="1:45" x14ac:dyDescent="0.15">
      <c r="A26" s="180"/>
      <c r="B26" s="180"/>
      <c r="C26" s="180"/>
      <c r="D26" s="180"/>
      <c r="E26" s="180"/>
      <c r="F26" s="180"/>
      <c r="G26" s="180"/>
      <c r="H26" s="180"/>
      <c r="I26" s="180"/>
      <c r="J26" s="1179" t="str">
        <f>IF(ISBLANK('確認(2面 他の建築主)'!J26),"",'確認(2面 他の建築主)'!J26)</f>
        <v/>
      </c>
      <c r="K26" s="1179"/>
      <c r="L26" s="1179"/>
      <c r="M26" s="1179"/>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1179"/>
      <c r="AP26" s="1179"/>
      <c r="AQ26" s="1179"/>
      <c r="AR26" s="180"/>
      <c r="AS26" s="180"/>
    </row>
    <row r="27" spans="1:45" x14ac:dyDescent="0.15">
      <c r="A27" s="180"/>
      <c r="B27" s="1178" t="s">
        <v>481</v>
      </c>
      <c r="C27" s="1178"/>
      <c r="D27" s="1178"/>
      <c r="E27" s="1178"/>
      <c r="F27" s="1178"/>
      <c r="G27" s="1178"/>
      <c r="H27" s="1178"/>
      <c r="I27" s="1178"/>
      <c r="J27" s="1180" t="str">
        <f>IF(ISBLANK('確認(2面 他の建築主)'!J27),"",'確認(2面 他の建築主)'!J27)</f>
        <v/>
      </c>
      <c r="K27" s="1180"/>
      <c r="L27" s="1180"/>
      <c r="M27" s="1180"/>
      <c r="N27" s="177" t="s">
        <v>463</v>
      </c>
      <c r="O27" s="1180" t="str">
        <f>IF(ISBLANK('確認(2面 他の建築主)'!O27),"",'確認(2面 他の建築主)'!O27)</f>
        <v/>
      </c>
      <c r="P27" s="1180"/>
      <c r="Q27" s="1180"/>
      <c r="R27" s="1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8" t="s">
        <v>482</v>
      </c>
      <c r="C28" s="1178"/>
      <c r="D28" s="1178"/>
      <c r="E28" s="1178"/>
      <c r="F28" s="1178"/>
      <c r="G28" s="1178"/>
      <c r="H28" s="1178"/>
      <c r="I28" s="1178"/>
      <c r="J28" s="1179" t="str">
        <f>IF(ISBLANK('確認(2面 他の建築主)'!J28),"",'確認(2面 他の建築主)'!J28)</f>
        <v/>
      </c>
      <c r="K28" s="1179"/>
      <c r="L28" s="1179"/>
      <c r="M28" s="1179"/>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1179"/>
      <c r="AP28" s="1179"/>
      <c r="AQ28" s="1179"/>
      <c r="AR28" s="180"/>
      <c r="AS28" s="180"/>
    </row>
    <row r="29" spans="1:45" x14ac:dyDescent="0.15">
      <c r="A29" s="180"/>
      <c r="B29" s="1178" t="s">
        <v>483</v>
      </c>
      <c r="C29" s="1178"/>
      <c r="D29" s="1178"/>
      <c r="E29" s="1178"/>
      <c r="F29" s="1178"/>
      <c r="G29" s="1178"/>
      <c r="H29" s="1178"/>
      <c r="I29" s="1178"/>
      <c r="J29" s="1180" t="str">
        <f>IF(ISBLANK('確認(2面 他の建築主)'!J29),"",'確認(2面 他の建築主)'!J29)</f>
        <v/>
      </c>
      <c r="K29" s="1180"/>
      <c r="L29" s="1180"/>
      <c r="M29" s="1180"/>
      <c r="N29" s="177" t="s">
        <v>463</v>
      </c>
      <c r="O29" s="1180" t="str">
        <f>IF(ISBLANK('確認(2面 他の建築主)'!O29),"",'確認(2面 他の建築主)'!O29)</f>
        <v/>
      </c>
      <c r="P29" s="1180"/>
      <c r="Q29" s="1180"/>
      <c r="R29" s="1180"/>
      <c r="S29" s="177" t="s">
        <v>463</v>
      </c>
      <c r="T29" s="1180" t="str">
        <f>IF(ISBLANK('確認(2面 他の建築主)'!T29),"",'確認(2面 他の建築主)'!T29)</f>
        <v/>
      </c>
      <c r="U29" s="1180"/>
      <c r="V29" s="1180"/>
      <c r="W29" s="1180"/>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597</v>
      </c>
      <c r="B1" s="329" t="s">
        <v>598</v>
      </c>
      <c r="C1" s="330" t="s">
        <v>599</v>
      </c>
      <c r="D1" s="329"/>
      <c r="E1" s="329"/>
      <c r="F1" s="329"/>
      <c r="G1" s="329"/>
      <c r="H1" s="330" t="s">
        <v>600</v>
      </c>
    </row>
    <row r="2" spans="1:8" ht="68.25" customHeight="1" x14ac:dyDescent="0.15">
      <c r="A2" s="332"/>
      <c r="B2" s="359" t="s">
        <v>601</v>
      </c>
      <c r="C2" s="334" t="s">
        <v>602</v>
      </c>
      <c r="D2" s="333" t="s">
        <v>603</v>
      </c>
      <c r="E2" s="336" t="s">
        <v>604</v>
      </c>
      <c r="F2" s="1342" t="s">
        <v>605</v>
      </c>
      <c r="G2" s="1343"/>
      <c r="H2" s="337" t="s">
        <v>606</v>
      </c>
    </row>
    <row r="3" spans="1:8" ht="1.5" customHeight="1" x14ac:dyDescent="0.15">
      <c r="A3" s="1334" t="s">
        <v>607</v>
      </c>
      <c r="B3" s="372"/>
      <c r="C3" s="339"/>
      <c r="D3" s="338"/>
      <c r="E3" s="1305" t="s">
        <v>608</v>
      </c>
      <c r="F3" s="1323"/>
      <c r="G3" s="1324"/>
      <c r="H3" s="1309" t="s">
        <v>609</v>
      </c>
    </row>
    <row r="4" spans="1:8" ht="9" customHeight="1" x14ac:dyDescent="0.15">
      <c r="A4" s="1335"/>
      <c r="B4" s="354" t="s">
        <v>610</v>
      </c>
      <c r="C4" s="353" t="s">
        <v>611</v>
      </c>
      <c r="D4" s="343" t="s">
        <v>612</v>
      </c>
      <c r="E4" s="1307"/>
      <c r="F4" s="1319"/>
      <c r="G4" s="1320"/>
      <c r="H4" s="1310"/>
    </row>
    <row r="5" spans="1:8" ht="9" customHeight="1" x14ac:dyDescent="0.15">
      <c r="A5" s="1335"/>
      <c r="B5" s="354"/>
      <c r="C5" s="353" t="s">
        <v>613</v>
      </c>
      <c r="D5" s="343" t="s">
        <v>614</v>
      </c>
      <c r="E5" s="1307"/>
      <c r="F5" s="1315" t="s">
        <v>615</v>
      </c>
      <c r="G5" s="1316"/>
      <c r="H5" s="1310"/>
    </row>
    <row r="6" spans="1:8" ht="9" customHeight="1" x14ac:dyDescent="0.15">
      <c r="A6" s="1335"/>
      <c r="B6" s="354" t="s">
        <v>616</v>
      </c>
      <c r="C6" s="353" t="s">
        <v>617</v>
      </c>
      <c r="D6" s="343" t="s">
        <v>618</v>
      </c>
      <c r="E6" s="1307"/>
      <c r="F6" s="1315" t="s">
        <v>619</v>
      </c>
      <c r="G6" s="1316"/>
      <c r="H6" s="1310"/>
    </row>
    <row r="7" spans="1:8" ht="9" customHeight="1" x14ac:dyDescent="0.15">
      <c r="A7" s="1335"/>
      <c r="B7" s="354" t="s">
        <v>620</v>
      </c>
      <c r="C7" s="353" t="s">
        <v>621</v>
      </c>
      <c r="D7" s="343" t="s">
        <v>622</v>
      </c>
      <c r="E7" s="1307"/>
      <c r="F7" s="1319"/>
      <c r="G7" s="1320"/>
      <c r="H7" s="1310"/>
    </row>
    <row r="8" spans="1:8" ht="9" customHeight="1" x14ac:dyDescent="0.15">
      <c r="A8" s="1335"/>
      <c r="B8" s="354" t="s">
        <v>623</v>
      </c>
      <c r="C8" s="353" t="s">
        <v>624</v>
      </c>
      <c r="D8" s="356" t="s">
        <v>625</v>
      </c>
      <c r="E8" s="1307"/>
      <c r="F8" s="1319"/>
      <c r="G8" s="1320"/>
      <c r="H8" s="1310"/>
    </row>
    <row r="9" spans="1:8" ht="1.5" customHeight="1" x14ac:dyDescent="0.15">
      <c r="A9" s="1336"/>
      <c r="B9" s="373"/>
      <c r="C9" s="350"/>
      <c r="D9" s="349"/>
      <c r="E9" s="1308"/>
      <c r="F9" s="1321"/>
      <c r="G9" s="1322"/>
      <c r="H9" s="1311"/>
    </row>
    <row r="10" spans="1:8" ht="1.5" customHeight="1" x14ac:dyDescent="0.15">
      <c r="A10" s="1337" t="s">
        <v>626</v>
      </c>
      <c r="B10" s="372"/>
      <c r="C10" s="339"/>
      <c r="D10" s="338"/>
      <c r="E10" s="1305" t="s">
        <v>608</v>
      </c>
      <c r="F10" s="1323"/>
      <c r="G10" s="1324"/>
      <c r="H10" s="1309" t="s">
        <v>609</v>
      </c>
    </row>
    <row r="11" spans="1:8" ht="9" customHeight="1" x14ac:dyDescent="0.15">
      <c r="A11" s="1335"/>
      <c r="B11" s="354" t="s">
        <v>627</v>
      </c>
      <c r="C11" s="353" t="s">
        <v>628</v>
      </c>
      <c r="D11" s="343"/>
      <c r="E11" s="1307"/>
      <c r="F11" s="1319"/>
      <c r="G11" s="1320"/>
      <c r="H11" s="1310"/>
    </row>
    <row r="12" spans="1:8" ht="9" customHeight="1" x14ac:dyDescent="0.15">
      <c r="A12" s="1335"/>
      <c r="B12" s="354" t="s">
        <v>629</v>
      </c>
      <c r="C12" s="353" t="s">
        <v>630</v>
      </c>
      <c r="D12" s="343"/>
      <c r="E12" s="1307"/>
      <c r="F12" s="1319"/>
      <c r="G12" s="1320"/>
      <c r="H12" s="1310"/>
    </row>
    <row r="13" spans="1:8" ht="9" customHeight="1" x14ac:dyDescent="0.15">
      <c r="A13" s="1335"/>
      <c r="B13" s="354" t="s">
        <v>631</v>
      </c>
      <c r="C13" s="353" t="s">
        <v>632</v>
      </c>
      <c r="D13" s="343" t="s">
        <v>633</v>
      </c>
      <c r="E13" s="1307"/>
      <c r="F13" s="1327" t="s">
        <v>634</v>
      </c>
      <c r="G13" s="1328"/>
      <c r="H13" s="1310"/>
    </row>
    <row r="14" spans="1:8" ht="9" customHeight="1" x14ac:dyDescent="0.15">
      <c r="A14" s="1335"/>
      <c r="B14" s="354" t="s">
        <v>635</v>
      </c>
      <c r="C14" s="353" t="s">
        <v>636</v>
      </c>
      <c r="D14" s="343" t="s">
        <v>637</v>
      </c>
      <c r="E14" s="1307"/>
      <c r="F14" s="1327" t="s">
        <v>638</v>
      </c>
      <c r="G14" s="1328"/>
      <c r="H14" s="1310"/>
    </row>
    <row r="15" spans="1:8" ht="9" customHeight="1" x14ac:dyDescent="0.15">
      <c r="A15" s="1335"/>
      <c r="B15" s="354"/>
      <c r="C15" s="353" t="s">
        <v>639</v>
      </c>
      <c r="D15" s="343" t="s">
        <v>640</v>
      </c>
      <c r="E15" s="1307"/>
      <c r="F15" s="1327" t="s">
        <v>641</v>
      </c>
      <c r="G15" s="1328"/>
      <c r="H15" s="1310"/>
    </row>
    <row r="16" spans="1:8" ht="9" customHeight="1" x14ac:dyDescent="0.15">
      <c r="A16" s="1335"/>
      <c r="B16" s="354"/>
      <c r="C16" s="353" t="s">
        <v>642</v>
      </c>
      <c r="D16" s="343" t="s">
        <v>643</v>
      </c>
      <c r="E16" s="1307"/>
      <c r="F16" s="1327" t="s">
        <v>644</v>
      </c>
      <c r="G16" s="1328"/>
      <c r="H16" s="1310"/>
    </row>
    <row r="17" spans="1:8" ht="9" customHeight="1" x14ac:dyDescent="0.15">
      <c r="A17" s="1335"/>
      <c r="B17" s="354"/>
      <c r="C17" s="353" t="s">
        <v>645</v>
      </c>
      <c r="D17" s="343"/>
      <c r="E17" s="1307"/>
      <c r="F17" s="1327" t="s">
        <v>646</v>
      </c>
      <c r="G17" s="1328"/>
      <c r="H17" s="1310"/>
    </row>
    <row r="18" spans="1:8" ht="9" customHeight="1" x14ac:dyDescent="0.15">
      <c r="A18" s="1335"/>
      <c r="B18" s="354"/>
      <c r="C18" s="353" t="s">
        <v>647</v>
      </c>
      <c r="D18" s="343"/>
      <c r="E18" s="1307"/>
      <c r="F18" s="1319"/>
      <c r="G18" s="1320"/>
      <c r="H18" s="1310"/>
    </row>
    <row r="19" spans="1:8" ht="9" customHeight="1" x14ac:dyDescent="0.15">
      <c r="A19" s="1335"/>
      <c r="B19" s="354"/>
      <c r="C19" s="353" t="s">
        <v>648</v>
      </c>
      <c r="D19" s="343"/>
      <c r="E19" s="1307"/>
      <c r="F19" s="1319"/>
      <c r="G19" s="1320"/>
      <c r="H19" s="1310"/>
    </row>
    <row r="20" spans="1:8" ht="9" customHeight="1" x14ac:dyDescent="0.15">
      <c r="A20" s="1335"/>
      <c r="B20" s="354"/>
      <c r="C20" s="353" t="s">
        <v>642</v>
      </c>
      <c r="D20" s="343"/>
      <c r="E20" s="1307"/>
      <c r="F20" s="1319"/>
      <c r="G20" s="1320"/>
      <c r="H20" s="1310"/>
    </row>
    <row r="21" spans="1:8" ht="9" customHeight="1" x14ac:dyDescent="0.15">
      <c r="A21" s="1335"/>
      <c r="B21" s="354"/>
      <c r="C21" s="353" t="s">
        <v>649</v>
      </c>
      <c r="D21" s="343"/>
      <c r="E21" s="1307"/>
      <c r="F21" s="1319"/>
      <c r="G21" s="1320"/>
      <c r="H21" s="1310"/>
    </row>
    <row r="22" spans="1:8" ht="9" customHeight="1" x14ac:dyDescent="0.15">
      <c r="A22" s="1335"/>
      <c r="B22" s="354"/>
      <c r="C22" s="353" t="s">
        <v>647</v>
      </c>
      <c r="D22" s="343"/>
      <c r="E22" s="1307"/>
      <c r="F22" s="1319"/>
      <c r="G22" s="1320"/>
      <c r="H22" s="1310"/>
    </row>
    <row r="23" spans="1:8" ht="9" customHeight="1" x14ac:dyDescent="0.15">
      <c r="A23" s="1335"/>
      <c r="B23" s="354"/>
      <c r="C23" s="353" t="s">
        <v>650</v>
      </c>
      <c r="D23" s="343"/>
      <c r="E23" s="1307"/>
      <c r="F23" s="1319"/>
      <c r="G23" s="1320"/>
      <c r="H23" s="1310"/>
    </row>
    <row r="24" spans="1:8" ht="9" customHeight="1" x14ac:dyDescent="0.15">
      <c r="A24" s="1335"/>
      <c r="B24" s="354"/>
      <c r="C24" s="353" t="s">
        <v>642</v>
      </c>
      <c r="D24" s="343"/>
      <c r="E24" s="1307"/>
      <c r="F24" s="1319"/>
      <c r="G24" s="1320"/>
      <c r="H24" s="1310"/>
    </row>
    <row r="25" spans="1:8" ht="9" customHeight="1" x14ac:dyDescent="0.15">
      <c r="A25" s="1335"/>
      <c r="B25" s="354"/>
      <c r="C25" s="353" t="s">
        <v>651</v>
      </c>
      <c r="D25" s="343"/>
      <c r="E25" s="1307"/>
      <c r="F25" s="1319"/>
      <c r="G25" s="1320"/>
      <c r="H25" s="1310"/>
    </row>
    <row r="26" spans="1:8" ht="9" customHeight="1" x14ac:dyDescent="0.15">
      <c r="A26" s="1335"/>
      <c r="B26" s="354"/>
      <c r="C26" s="353" t="s">
        <v>652</v>
      </c>
      <c r="D26" s="343"/>
      <c r="E26" s="1307"/>
      <c r="F26" s="1319"/>
      <c r="G26" s="1320"/>
      <c r="H26" s="1310"/>
    </row>
    <row r="27" spans="1:8" ht="1.5" customHeight="1" x14ac:dyDescent="0.15">
      <c r="A27" s="1336"/>
      <c r="B27" s="373"/>
      <c r="C27" s="350"/>
      <c r="D27" s="349"/>
      <c r="E27" s="1308"/>
      <c r="F27" s="1321"/>
      <c r="G27" s="1322"/>
      <c r="H27" s="1311"/>
    </row>
    <row r="28" spans="1:8" ht="1.5" customHeight="1" x14ac:dyDescent="0.15">
      <c r="A28" s="1334" t="s">
        <v>653</v>
      </c>
      <c r="B28" s="372"/>
      <c r="C28" s="339"/>
      <c r="D28" s="338"/>
      <c r="E28" s="1305" t="s">
        <v>608</v>
      </c>
      <c r="F28" s="1323"/>
      <c r="G28" s="1324"/>
      <c r="H28" s="1309" t="s">
        <v>609</v>
      </c>
    </row>
    <row r="29" spans="1:8" ht="9" customHeight="1" x14ac:dyDescent="0.15">
      <c r="A29" s="1335"/>
      <c r="B29" s="354" t="s">
        <v>654</v>
      </c>
      <c r="C29" s="353" t="s">
        <v>655</v>
      </c>
      <c r="D29" s="343" t="s">
        <v>633</v>
      </c>
      <c r="E29" s="1307"/>
      <c r="F29" s="1319"/>
      <c r="G29" s="1320"/>
      <c r="H29" s="1310"/>
    </row>
    <row r="30" spans="1:8" ht="9" customHeight="1" x14ac:dyDescent="0.15">
      <c r="A30" s="1335"/>
      <c r="B30" s="354"/>
      <c r="C30" s="353" t="s">
        <v>656</v>
      </c>
      <c r="D30" s="343" t="s">
        <v>637</v>
      </c>
      <c r="E30" s="1307"/>
      <c r="F30" s="1319"/>
      <c r="G30" s="1320"/>
      <c r="H30" s="1310"/>
    </row>
    <row r="31" spans="1:8" ht="9" customHeight="1" x14ac:dyDescent="0.15">
      <c r="A31" s="1335"/>
      <c r="B31" s="354" t="s">
        <v>657</v>
      </c>
      <c r="C31" s="353" t="s">
        <v>658</v>
      </c>
      <c r="D31" s="343" t="s">
        <v>659</v>
      </c>
      <c r="E31" s="1307"/>
      <c r="F31" s="1319"/>
      <c r="G31" s="1320"/>
      <c r="H31" s="1310"/>
    </row>
    <row r="32" spans="1:8" ht="9" customHeight="1" x14ac:dyDescent="0.15">
      <c r="A32" s="1335"/>
      <c r="B32" s="354"/>
      <c r="C32" s="353" t="s">
        <v>660</v>
      </c>
      <c r="D32" s="343"/>
      <c r="E32" s="1307"/>
      <c r="F32" s="1319"/>
      <c r="G32" s="1320"/>
      <c r="H32" s="1310"/>
    </row>
    <row r="33" spans="1:8" ht="9" customHeight="1" x14ac:dyDescent="0.15">
      <c r="A33" s="1335"/>
      <c r="B33" s="354"/>
      <c r="C33" s="353" t="s">
        <v>661</v>
      </c>
      <c r="D33" s="343"/>
      <c r="E33" s="1307"/>
      <c r="F33" s="1319"/>
      <c r="G33" s="1320"/>
      <c r="H33" s="1310"/>
    </row>
    <row r="34" spans="1:8" ht="9" customHeight="1" x14ac:dyDescent="0.15">
      <c r="A34" s="1335"/>
      <c r="B34" s="354" t="s">
        <v>662</v>
      </c>
      <c r="C34" s="353" t="s">
        <v>663</v>
      </c>
      <c r="D34" s="343" t="s">
        <v>664</v>
      </c>
      <c r="E34" s="1307"/>
      <c r="F34" s="1319"/>
      <c r="G34" s="1320"/>
      <c r="H34" s="1310"/>
    </row>
    <row r="35" spans="1:8" ht="9" customHeight="1" x14ac:dyDescent="0.15">
      <c r="A35" s="1335"/>
      <c r="B35" s="354"/>
      <c r="C35" s="353" t="s">
        <v>665</v>
      </c>
      <c r="D35" s="343"/>
      <c r="E35" s="1307"/>
      <c r="F35" s="1319"/>
      <c r="G35" s="1320"/>
      <c r="H35" s="1310"/>
    </row>
    <row r="36" spans="1:8" ht="9" customHeight="1" x14ac:dyDescent="0.15">
      <c r="A36" s="1335"/>
      <c r="B36" s="354"/>
      <c r="C36" s="353" t="s">
        <v>666</v>
      </c>
      <c r="D36" s="343"/>
      <c r="E36" s="1307"/>
      <c r="F36" s="1319"/>
      <c r="G36" s="1320"/>
      <c r="H36" s="1310"/>
    </row>
    <row r="37" spans="1:8" ht="9" customHeight="1" x14ac:dyDescent="0.15">
      <c r="A37" s="1335"/>
      <c r="B37" s="354"/>
      <c r="C37" s="353" t="s">
        <v>667</v>
      </c>
      <c r="D37" s="343" t="s">
        <v>640</v>
      </c>
      <c r="E37" s="1307"/>
      <c r="F37" s="1319"/>
      <c r="G37" s="1320"/>
      <c r="H37" s="1310"/>
    </row>
    <row r="38" spans="1:8" ht="9" customHeight="1" x14ac:dyDescent="0.15">
      <c r="A38" s="1335"/>
      <c r="B38" s="354"/>
      <c r="C38" s="353" t="s">
        <v>668</v>
      </c>
      <c r="D38" s="343" t="s">
        <v>669</v>
      </c>
      <c r="E38" s="1307"/>
      <c r="F38" s="1319"/>
      <c r="G38" s="1320"/>
      <c r="H38" s="1310"/>
    </row>
    <row r="39" spans="1:8" ht="9" customHeight="1" x14ac:dyDescent="0.15">
      <c r="A39" s="1335"/>
      <c r="B39" s="354" t="s">
        <v>969</v>
      </c>
      <c r="C39" s="353" t="s">
        <v>663</v>
      </c>
      <c r="D39" s="343" t="s">
        <v>671</v>
      </c>
      <c r="E39" s="1307"/>
      <c r="F39" s="1319"/>
      <c r="G39" s="1320"/>
      <c r="H39" s="1310"/>
    </row>
    <row r="40" spans="1:8" ht="9" customHeight="1" x14ac:dyDescent="0.15">
      <c r="A40" s="1335"/>
      <c r="B40" s="354"/>
      <c r="C40" s="353" t="s">
        <v>672</v>
      </c>
      <c r="D40" s="354"/>
      <c r="E40" s="1307"/>
      <c r="F40" s="1319"/>
      <c r="G40" s="1320"/>
      <c r="H40" s="1310"/>
    </row>
    <row r="41" spans="1:8" ht="9" customHeight="1" x14ac:dyDescent="0.15">
      <c r="A41" s="1335"/>
      <c r="B41" s="354"/>
      <c r="C41" s="353" t="s">
        <v>673</v>
      </c>
      <c r="D41" s="343"/>
      <c r="E41" s="1307"/>
      <c r="F41" s="1319"/>
      <c r="G41" s="1320"/>
      <c r="H41" s="1310"/>
    </row>
    <row r="42" spans="1:8" ht="9" customHeight="1" x14ac:dyDescent="0.15">
      <c r="A42" s="1335"/>
      <c r="B42" s="354"/>
      <c r="C42" s="353" t="s">
        <v>674</v>
      </c>
      <c r="D42" s="343"/>
      <c r="E42" s="1307"/>
      <c r="F42" s="1319"/>
      <c r="G42" s="1320"/>
      <c r="H42" s="1310"/>
    </row>
    <row r="43" spans="1:8" ht="9" customHeight="1" x14ac:dyDescent="0.15">
      <c r="A43" s="1335"/>
      <c r="B43" s="354"/>
      <c r="C43" s="353" t="s">
        <v>675</v>
      </c>
      <c r="D43" s="343" t="s">
        <v>676</v>
      </c>
      <c r="E43" s="1307"/>
      <c r="F43" s="1319"/>
      <c r="G43" s="1320"/>
      <c r="H43" s="1310"/>
    </row>
    <row r="44" spans="1:8" ht="9" customHeight="1" x14ac:dyDescent="0.15">
      <c r="A44" s="1335"/>
      <c r="B44" s="354"/>
      <c r="C44" s="353" t="s">
        <v>668</v>
      </c>
      <c r="D44" s="343" t="s">
        <v>669</v>
      </c>
      <c r="E44" s="1307"/>
      <c r="F44" s="1319"/>
      <c r="G44" s="1320"/>
      <c r="H44" s="1310"/>
    </row>
    <row r="45" spans="1:8" ht="9" customHeight="1" x14ac:dyDescent="0.15">
      <c r="A45" s="1335"/>
      <c r="B45" s="354" t="s">
        <v>677</v>
      </c>
      <c r="C45" s="353" t="s">
        <v>678</v>
      </c>
      <c r="D45" s="343"/>
      <c r="E45" s="1307"/>
      <c r="F45" s="1319"/>
      <c r="G45" s="1320"/>
      <c r="H45" s="1310"/>
    </row>
    <row r="46" spans="1:8" ht="9" customHeight="1" x14ac:dyDescent="0.15">
      <c r="A46" s="1335"/>
      <c r="B46" s="354"/>
      <c r="C46" s="353" t="s">
        <v>679</v>
      </c>
      <c r="D46" s="343"/>
      <c r="E46" s="1307"/>
      <c r="F46" s="1319"/>
      <c r="G46" s="1320"/>
      <c r="H46" s="1310"/>
    </row>
    <row r="47" spans="1:8" ht="9" customHeight="1" x14ac:dyDescent="0.15">
      <c r="A47" s="1335"/>
      <c r="B47" s="354"/>
      <c r="C47" s="353" t="s">
        <v>680</v>
      </c>
      <c r="D47" s="343" t="s">
        <v>669</v>
      </c>
      <c r="E47" s="1307"/>
      <c r="F47" s="1327" t="s">
        <v>681</v>
      </c>
      <c r="G47" s="1328"/>
      <c r="H47" s="1310"/>
    </row>
    <row r="48" spans="1:8" ht="9" customHeight="1" x14ac:dyDescent="0.15">
      <c r="A48" s="1335"/>
      <c r="B48" s="354"/>
      <c r="C48" s="353" t="s">
        <v>682</v>
      </c>
      <c r="D48" s="343"/>
      <c r="E48" s="1307"/>
      <c r="F48" s="1327" t="s">
        <v>683</v>
      </c>
      <c r="G48" s="1328"/>
      <c r="H48" s="1310"/>
    </row>
    <row r="49" spans="1:8" ht="9" customHeight="1" x14ac:dyDescent="0.15">
      <c r="A49" s="1335"/>
      <c r="B49" s="354"/>
      <c r="C49" s="353" t="s">
        <v>684</v>
      </c>
      <c r="D49" s="343"/>
      <c r="E49" s="1307"/>
      <c r="F49" s="1319"/>
      <c r="G49" s="1320"/>
      <c r="H49" s="1310"/>
    </row>
    <row r="50" spans="1:8" ht="9" customHeight="1" x14ac:dyDescent="0.15">
      <c r="A50" s="1335"/>
      <c r="B50" s="354"/>
      <c r="C50" s="353" t="s">
        <v>685</v>
      </c>
      <c r="D50" s="343"/>
      <c r="E50" s="1307"/>
      <c r="F50" s="1319"/>
      <c r="G50" s="1320"/>
      <c r="H50" s="1310"/>
    </row>
    <row r="51" spans="1:8" ht="9" customHeight="1" x14ac:dyDescent="0.15">
      <c r="A51" s="1335"/>
      <c r="B51" s="354"/>
      <c r="C51" s="353" t="s">
        <v>652</v>
      </c>
      <c r="D51" s="343"/>
      <c r="E51" s="1307"/>
      <c r="F51" s="1319"/>
      <c r="G51" s="1320"/>
      <c r="H51" s="1310"/>
    </row>
    <row r="52" spans="1:8" ht="9" customHeight="1" x14ac:dyDescent="0.15">
      <c r="A52" s="1335"/>
      <c r="B52" s="354"/>
      <c r="C52" s="353" t="s">
        <v>686</v>
      </c>
      <c r="D52" s="343" t="s">
        <v>687</v>
      </c>
      <c r="E52" s="1307"/>
      <c r="F52" s="1319"/>
      <c r="G52" s="1320"/>
      <c r="H52" s="1310"/>
    </row>
    <row r="53" spans="1:8" ht="9" customHeight="1" x14ac:dyDescent="0.15">
      <c r="A53" s="1335"/>
      <c r="B53" s="354" t="s">
        <v>688</v>
      </c>
      <c r="C53" s="353" t="s">
        <v>689</v>
      </c>
      <c r="D53" s="343" t="s">
        <v>690</v>
      </c>
      <c r="E53" s="1307"/>
      <c r="F53" s="1319"/>
      <c r="G53" s="1320"/>
      <c r="H53" s="1310"/>
    </row>
    <row r="54" spans="1:8" ht="9" customHeight="1" x14ac:dyDescent="0.15">
      <c r="A54" s="1335"/>
      <c r="B54" s="354" t="s">
        <v>970</v>
      </c>
      <c r="C54" s="353" t="s">
        <v>692</v>
      </c>
      <c r="D54" s="343"/>
      <c r="E54" s="1307"/>
      <c r="F54" s="1319"/>
      <c r="G54" s="1320"/>
      <c r="H54" s="1310"/>
    </row>
    <row r="55" spans="1:8" ht="9" customHeight="1" x14ac:dyDescent="0.15">
      <c r="A55" s="1335"/>
      <c r="B55" s="354"/>
      <c r="C55" s="353" t="s">
        <v>693</v>
      </c>
      <c r="D55" s="343"/>
      <c r="E55" s="1307"/>
      <c r="F55" s="1319"/>
      <c r="G55" s="1320"/>
      <c r="H55" s="1310"/>
    </row>
    <row r="56" spans="1:8" ht="9" customHeight="1" x14ac:dyDescent="0.15">
      <c r="A56" s="1335"/>
      <c r="B56" s="354"/>
      <c r="C56" s="353" t="s">
        <v>694</v>
      </c>
      <c r="D56" s="343"/>
      <c r="E56" s="1307"/>
      <c r="F56" s="1319"/>
      <c r="G56" s="1320"/>
      <c r="H56" s="1310"/>
    </row>
    <row r="57" spans="1:8" ht="9" customHeight="1" x14ac:dyDescent="0.15">
      <c r="A57" s="1335"/>
      <c r="B57" s="354"/>
      <c r="C57" s="353" t="s">
        <v>695</v>
      </c>
      <c r="D57" s="343"/>
      <c r="E57" s="1307"/>
      <c r="F57" s="1319"/>
      <c r="G57" s="1320"/>
      <c r="H57" s="1310"/>
    </row>
    <row r="58" spans="1:8" ht="9" customHeight="1" x14ac:dyDescent="0.15">
      <c r="A58" s="1335"/>
      <c r="B58" s="354"/>
      <c r="C58" s="353" t="s">
        <v>696</v>
      </c>
      <c r="D58" s="343" t="s">
        <v>971</v>
      </c>
      <c r="E58" s="1307"/>
      <c r="F58" s="1319"/>
      <c r="G58" s="1320"/>
      <c r="H58" s="1310"/>
    </row>
    <row r="59" spans="1:8" ht="9" customHeight="1" x14ac:dyDescent="0.15">
      <c r="A59" s="1335"/>
      <c r="B59" s="354" t="s">
        <v>698</v>
      </c>
      <c r="C59" s="353" t="s">
        <v>699</v>
      </c>
      <c r="D59" s="343" t="s">
        <v>700</v>
      </c>
      <c r="E59" s="1307"/>
      <c r="F59" s="1319"/>
      <c r="G59" s="1320"/>
      <c r="H59" s="1310"/>
    </row>
    <row r="60" spans="1:8" ht="9" customHeight="1" x14ac:dyDescent="0.15">
      <c r="A60" s="1335"/>
      <c r="B60" s="354"/>
      <c r="C60" s="353" t="s">
        <v>701</v>
      </c>
      <c r="D60" s="343" t="s">
        <v>702</v>
      </c>
      <c r="E60" s="1307"/>
      <c r="F60" s="1319"/>
      <c r="G60" s="1320"/>
      <c r="H60" s="1310"/>
    </row>
    <row r="61" spans="1:8" ht="9" customHeight="1" x14ac:dyDescent="0.15">
      <c r="A61" s="1335"/>
      <c r="B61" s="354"/>
      <c r="C61" s="353" t="s">
        <v>703</v>
      </c>
      <c r="D61" s="354"/>
      <c r="E61" s="1307"/>
      <c r="F61" s="1319"/>
      <c r="G61" s="1320"/>
      <c r="H61" s="1310"/>
    </row>
    <row r="62" spans="1:8" ht="9" customHeight="1" x14ac:dyDescent="0.15">
      <c r="A62" s="1335"/>
      <c r="B62" s="354"/>
      <c r="C62" s="353" t="s">
        <v>704</v>
      </c>
      <c r="D62" s="343"/>
      <c r="E62" s="1307"/>
      <c r="F62" s="1319"/>
      <c r="G62" s="1320"/>
      <c r="H62" s="1310"/>
    </row>
    <row r="63" spans="1:8" ht="9" customHeight="1" x14ac:dyDescent="0.15">
      <c r="A63" s="1335"/>
      <c r="B63" s="354"/>
      <c r="C63" s="353" t="s">
        <v>705</v>
      </c>
      <c r="D63" s="343" t="s">
        <v>971</v>
      </c>
      <c r="E63" s="1307"/>
      <c r="F63" s="1319"/>
      <c r="G63" s="1320"/>
      <c r="H63" s="1310"/>
    </row>
    <row r="64" spans="1:8" ht="9" customHeight="1" x14ac:dyDescent="0.15">
      <c r="A64" s="1335"/>
      <c r="B64" s="354" t="s">
        <v>706</v>
      </c>
      <c r="C64" s="353" t="s">
        <v>707</v>
      </c>
      <c r="D64" s="343"/>
      <c r="E64" s="1307"/>
      <c r="F64" s="1319"/>
      <c r="G64" s="1320"/>
      <c r="H64" s="1310"/>
    </row>
    <row r="65" spans="1:8" ht="9" customHeight="1" x14ac:dyDescent="0.15">
      <c r="A65" s="1335"/>
      <c r="B65" s="354" t="s">
        <v>708</v>
      </c>
      <c r="C65" s="353" t="s">
        <v>709</v>
      </c>
      <c r="D65" s="354"/>
      <c r="E65" s="1307"/>
      <c r="F65" s="1319"/>
      <c r="G65" s="1320"/>
      <c r="H65" s="1310"/>
    </row>
    <row r="66" spans="1:8" ht="1.5" customHeight="1" x14ac:dyDescent="0.15">
      <c r="A66" s="1336"/>
      <c r="B66" s="373"/>
      <c r="C66" s="350"/>
      <c r="D66" s="349"/>
      <c r="E66" s="1308"/>
      <c r="F66" s="1321"/>
      <c r="G66" s="1322"/>
      <c r="H66" s="1311"/>
    </row>
    <row r="67" spans="1:8" ht="1.5" customHeight="1" x14ac:dyDescent="0.15">
      <c r="A67" s="1337" t="s">
        <v>973</v>
      </c>
      <c r="B67" s="372"/>
      <c r="C67" s="339"/>
      <c r="D67" s="338"/>
      <c r="E67" s="1305" t="s">
        <v>974</v>
      </c>
      <c r="F67" s="1323"/>
      <c r="G67" s="1324"/>
      <c r="H67" s="1309" t="s">
        <v>609</v>
      </c>
    </row>
    <row r="68" spans="1:8" ht="9" customHeight="1" x14ac:dyDescent="0.15">
      <c r="A68" s="1335"/>
      <c r="B68" s="354" t="s">
        <v>712</v>
      </c>
      <c r="C68" s="353" t="s">
        <v>655</v>
      </c>
      <c r="D68" s="343"/>
      <c r="E68" s="1307"/>
      <c r="F68" s="1319"/>
      <c r="G68" s="1320"/>
      <c r="H68" s="1310"/>
    </row>
    <row r="69" spans="1:8" ht="9" customHeight="1" x14ac:dyDescent="0.15">
      <c r="A69" s="1335"/>
      <c r="B69" s="354" t="s">
        <v>657</v>
      </c>
      <c r="C69" s="353" t="s">
        <v>656</v>
      </c>
      <c r="D69" s="343" t="s">
        <v>633</v>
      </c>
      <c r="E69" s="1307"/>
      <c r="F69" s="1319"/>
      <c r="G69" s="1320"/>
      <c r="H69" s="1310"/>
    </row>
    <row r="70" spans="1:8" ht="9" customHeight="1" x14ac:dyDescent="0.15">
      <c r="A70" s="1335"/>
      <c r="B70" s="354"/>
      <c r="C70" s="353" t="s">
        <v>713</v>
      </c>
      <c r="D70" s="343"/>
      <c r="E70" s="1307"/>
      <c r="F70" s="1319"/>
      <c r="G70" s="1320"/>
      <c r="H70" s="1310"/>
    </row>
    <row r="71" spans="1:8" ht="9" customHeight="1" x14ac:dyDescent="0.15">
      <c r="A71" s="1335"/>
      <c r="B71" s="354" t="s">
        <v>662</v>
      </c>
      <c r="C71" s="353" t="s">
        <v>714</v>
      </c>
      <c r="D71" s="343"/>
      <c r="E71" s="1307"/>
      <c r="F71" s="1319"/>
      <c r="G71" s="1320"/>
      <c r="H71" s="1310"/>
    </row>
    <row r="72" spans="1:8" ht="9" customHeight="1" x14ac:dyDescent="0.15">
      <c r="A72" s="1335"/>
      <c r="B72" s="354" t="s">
        <v>715</v>
      </c>
      <c r="C72" s="353" t="s">
        <v>716</v>
      </c>
      <c r="D72" s="343" t="s">
        <v>637</v>
      </c>
      <c r="E72" s="1307"/>
      <c r="F72" s="1319"/>
      <c r="G72" s="1320"/>
      <c r="H72" s="1310"/>
    </row>
    <row r="73" spans="1:8" ht="9" customHeight="1" x14ac:dyDescent="0.15">
      <c r="A73" s="1335"/>
      <c r="B73" s="354" t="s">
        <v>717</v>
      </c>
      <c r="C73" s="353" t="s">
        <v>718</v>
      </c>
      <c r="D73" s="343" t="s">
        <v>719</v>
      </c>
      <c r="E73" s="1307"/>
      <c r="F73" s="1319"/>
      <c r="G73" s="1320"/>
      <c r="H73" s="1310"/>
    </row>
    <row r="74" spans="1:8" ht="9" customHeight="1" x14ac:dyDescent="0.15">
      <c r="A74" s="1335"/>
      <c r="B74" s="354"/>
      <c r="C74" s="353" t="s">
        <v>975</v>
      </c>
      <c r="D74" s="343"/>
      <c r="E74" s="1307"/>
      <c r="F74" s="1319"/>
      <c r="G74" s="1320"/>
      <c r="H74" s="1310"/>
    </row>
    <row r="75" spans="1:8" ht="9" customHeight="1" x14ac:dyDescent="0.15">
      <c r="A75" s="1335"/>
      <c r="B75" s="354" t="s">
        <v>721</v>
      </c>
      <c r="C75" s="353" t="s">
        <v>722</v>
      </c>
      <c r="D75" s="343"/>
      <c r="E75" s="1307"/>
      <c r="F75" s="1319"/>
      <c r="G75" s="1320"/>
      <c r="H75" s="1310"/>
    </row>
    <row r="76" spans="1:8" ht="9" customHeight="1" x14ac:dyDescent="0.15">
      <c r="A76" s="1335"/>
      <c r="B76" s="354" t="s">
        <v>698</v>
      </c>
      <c r="C76" s="353" t="s">
        <v>723</v>
      </c>
      <c r="D76" s="343" t="s">
        <v>724</v>
      </c>
      <c r="E76" s="1307"/>
      <c r="F76" s="1327" t="s">
        <v>725</v>
      </c>
      <c r="G76" s="1328"/>
      <c r="H76" s="1310"/>
    </row>
    <row r="77" spans="1:8" ht="9" customHeight="1" x14ac:dyDescent="0.15">
      <c r="A77" s="1335"/>
      <c r="B77" s="354" t="s">
        <v>706</v>
      </c>
      <c r="C77" s="353" t="s">
        <v>726</v>
      </c>
      <c r="D77" s="343" t="s">
        <v>702</v>
      </c>
      <c r="E77" s="1307"/>
      <c r="F77" s="1319"/>
      <c r="G77" s="1320"/>
      <c r="H77" s="1310"/>
    </row>
    <row r="78" spans="1:8" ht="9" customHeight="1" x14ac:dyDescent="0.15">
      <c r="A78" s="1335"/>
      <c r="B78" s="354"/>
      <c r="C78" s="353" t="s">
        <v>727</v>
      </c>
      <c r="D78" s="343" t="s">
        <v>664</v>
      </c>
      <c r="E78" s="1307"/>
      <c r="F78" s="1319"/>
      <c r="G78" s="1320"/>
      <c r="H78" s="1310"/>
    </row>
    <row r="79" spans="1:8" ht="9" customHeight="1" x14ac:dyDescent="0.15">
      <c r="A79" s="1335"/>
      <c r="B79" s="354"/>
      <c r="C79" s="353"/>
      <c r="D79" s="343" t="s">
        <v>700</v>
      </c>
      <c r="E79" s="1307"/>
      <c r="F79" s="1319"/>
      <c r="G79" s="1320"/>
      <c r="H79" s="1310"/>
    </row>
    <row r="80" spans="1:8" ht="9" customHeight="1" x14ac:dyDescent="0.15">
      <c r="A80" s="1335"/>
      <c r="B80" s="354" t="s">
        <v>728</v>
      </c>
      <c r="C80" s="353" t="s">
        <v>655</v>
      </c>
      <c r="D80" s="343" t="s">
        <v>729</v>
      </c>
      <c r="E80" s="1307"/>
      <c r="F80" s="1319"/>
      <c r="G80" s="1320"/>
      <c r="H80" s="1310"/>
    </row>
    <row r="81" spans="1:8" ht="9" customHeight="1" x14ac:dyDescent="0.15">
      <c r="A81" s="1335"/>
      <c r="B81" s="354" t="s">
        <v>730</v>
      </c>
      <c r="C81" s="353" t="s">
        <v>731</v>
      </c>
      <c r="D81" s="343" t="s">
        <v>732</v>
      </c>
      <c r="E81" s="1307"/>
      <c r="F81" s="1319"/>
      <c r="G81" s="1320"/>
      <c r="H81" s="1310"/>
    </row>
    <row r="82" spans="1:8" ht="1.5" customHeight="1" x14ac:dyDescent="0.15">
      <c r="A82" s="1336"/>
      <c r="B82" s="373"/>
      <c r="C82" s="350"/>
      <c r="D82" s="349"/>
      <c r="E82" s="1308"/>
      <c r="F82" s="1321"/>
      <c r="G82" s="1322"/>
      <c r="H82" s="1311"/>
    </row>
    <row r="83" spans="1:8" ht="1.5" customHeight="1" x14ac:dyDescent="0.15">
      <c r="A83" s="1338" t="s">
        <v>976</v>
      </c>
      <c r="B83" s="372"/>
      <c r="C83" s="339"/>
      <c r="D83" s="338"/>
      <c r="E83" s="1305" t="s">
        <v>608</v>
      </c>
      <c r="F83" s="1323"/>
      <c r="G83" s="1324"/>
      <c r="H83" s="1309" t="s">
        <v>609</v>
      </c>
    </row>
    <row r="84" spans="1:8" ht="9" customHeight="1" x14ac:dyDescent="0.15">
      <c r="A84" s="1339"/>
      <c r="B84" s="354" t="s">
        <v>629</v>
      </c>
      <c r="C84" s="353" t="s">
        <v>734</v>
      </c>
      <c r="D84" s="343" t="s">
        <v>640</v>
      </c>
      <c r="E84" s="1307"/>
      <c r="F84" s="1319"/>
      <c r="G84" s="1320"/>
      <c r="H84" s="1310"/>
    </row>
    <row r="85" spans="1:8" ht="9" customHeight="1" x14ac:dyDescent="0.15">
      <c r="A85" s="1339"/>
      <c r="B85" s="354"/>
      <c r="C85" s="353"/>
      <c r="D85" s="343" t="s">
        <v>735</v>
      </c>
      <c r="E85" s="1307"/>
      <c r="F85" s="1327" t="s">
        <v>725</v>
      </c>
      <c r="G85" s="1328"/>
      <c r="H85" s="1310"/>
    </row>
    <row r="86" spans="1:8" ht="9" customHeight="1" x14ac:dyDescent="0.15">
      <c r="A86" s="1339"/>
      <c r="B86" s="354"/>
      <c r="C86" s="353"/>
      <c r="D86" s="343"/>
      <c r="E86" s="1307"/>
      <c r="F86" s="1319"/>
      <c r="G86" s="1320"/>
      <c r="H86" s="1310"/>
    </row>
    <row r="87" spans="1:8" ht="9" customHeight="1" x14ac:dyDescent="0.15">
      <c r="A87" s="1340"/>
      <c r="B87" s="373"/>
      <c r="C87" s="350"/>
      <c r="D87" s="349"/>
      <c r="E87" s="1308"/>
      <c r="F87" s="1321"/>
      <c r="G87" s="1322"/>
      <c r="H87" s="1311"/>
    </row>
    <row r="88" spans="1:8" ht="9" customHeight="1" x14ac:dyDescent="0.15">
      <c r="A88" s="381" t="s">
        <v>977</v>
      </c>
      <c r="B88" s="381"/>
      <c r="C88" s="381"/>
      <c r="D88" s="381"/>
      <c r="E88" s="381"/>
      <c r="F88" s="381"/>
      <c r="G88" s="381"/>
      <c r="H88" s="381"/>
    </row>
    <row r="89" spans="1:8" ht="9" customHeight="1" x14ac:dyDescent="0.15">
      <c r="A89" s="329" t="s">
        <v>737</v>
      </c>
      <c r="B89" s="329"/>
      <c r="C89" s="329"/>
      <c r="D89" s="329"/>
      <c r="E89" s="329"/>
      <c r="F89" s="329"/>
      <c r="G89" s="329"/>
      <c r="H89" s="329"/>
    </row>
    <row r="90" spans="1:8" ht="9" customHeight="1" x14ac:dyDescent="0.15">
      <c r="A90" s="329"/>
      <c r="B90" s="329"/>
      <c r="C90" s="329"/>
      <c r="D90" s="1331" t="s">
        <v>738</v>
      </c>
      <c r="E90" s="1331"/>
      <c r="F90" s="1331"/>
      <c r="G90" s="1331"/>
      <c r="H90" s="1331"/>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597</v>
      </c>
      <c r="B94" s="329" t="s">
        <v>978</v>
      </c>
      <c r="C94" s="330" t="s">
        <v>599</v>
      </c>
      <c r="D94" s="329"/>
      <c r="E94" s="1341" t="s">
        <v>740</v>
      </c>
      <c r="F94" s="1341"/>
      <c r="G94" s="1341"/>
      <c r="H94" s="1341"/>
    </row>
    <row r="95" spans="1:8" ht="71.25" customHeight="1" x14ac:dyDescent="0.15">
      <c r="A95" s="334"/>
      <c r="B95" s="359" t="s">
        <v>601</v>
      </c>
      <c r="C95" s="334" t="s">
        <v>602</v>
      </c>
      <c r="D95" s="333" t="s">
        <v>603</v>
      </c>
      <c r="E95" s="336" t="s">
        <v>2079</v>
      </c>
      <c r="F95" s="1342" t="s">
        <v>605</v>
      </c>
      <c r="G95" s="1343"/>
      <c r="H95" s="337" t="s">
        <v>979</v>
      </c>
    </row>
    <row r="96" spans="1:8" ht="1.5" customHeight="1" x14ac:dyDescent="0.15">
      <c r="A96" s="1332" t="s">
        <v>889</v>
      </c>
      <c r="B96" s="360"/>
      <c r="C96" s="339"/>
      <c r="D96" s="338"/>
      <c r="E96" s="1305" t="s">
        <v>608</v>
      </c>
      <c r="F96" s="1323"/>
      <c r="G96" s="1324"/>
      <c r="H96" s="1309"/>
    </row>
    <row r="97" spans="1:8" ht="9" customHeight="1" x14ac:dyDescent="0.15">
      <c r="A97" s="1333"/>
      <c r="B97" s="362" t="s">
        <v>747</v>
      </c>
      <c r="C97" s="344" t="s">
        <v>748</v>
      </c>
      <c r="D97" s="343" t="s">
        <v>640</v>
      </c>
      <c r="E97" s="1306"/>
      <c r="F97" s="235"/>
      <c r="G97" s="347"/>
      <c r="H97" s="1310"/>
    </row>
    <row r="98" spans="1:8" ht="9" customHeight="1" x14ac:dyDescent="0.15">
      <c r="A98" s="1333"/>
      <c r="B98" s="362" t="s">
        <v>749</v>
      </c>
      <c r="C98" s="344" t="s">
        <v>750</v>
      </c>
      <c r="D98" s="343" t="s">
        <v>751</v>
      </c>
      <c r="E98" s="1306"/>
      <c r="F98" s="1315"/>
      <c r="G98" s="1316"/>
      <c r="H98" s="1310"/>
    </row>
    <row r="99" spans="1:8" ht="9" customHeight="1" x14ac:dyDescent="0.15">
      <c r="A99" s="1333"/>
      <c r="B99" s="362"/>
      <c r="C99" s="344" t="s">
        <v>752</v>
      </c>
      <c r="D99" s="343" t="s">
        <v>753</v>
      </c>
      <c r="E99" s="1306"/>
      <c r="F99" s="1317"/>
      <c r="G99" s="1318"/>
      <c r="H99" s="1310"/>
    </row>
    <row r="100" spans="1:8" ht="9" customHeight="1" x14ac:dyDescent="0.15">
      <c r="A100" s="1333"/>
      <c r="B100" s="362"/>
      <c r="C100" s="344" t="s">
        <v>754</v>
      </c>
      <c r="D100" s="343" t="s">
        <v>755</v>
      </c>
      <c r="E100" s="1306"/>
      <c r="F100" s="1315"/>
      <c r="G100" s="1316"/>
      <c r="H100" s="1310"/>
    </row>
    <row r="101" spans="1:8" ht="9" customHeight="1" x14ac:dyDescent="0.15">
      <c r="A101" s="1333"/>
      <c r="B101" s="362"/>
      <c r="C101" s="353"/>
      <c r="D101" s="343"/>
      <c r="E101" s="1306"/>
      <c r="F101" s="1315"/>
      <c r="G101" s="1316"/>
      <c r="H101" s="1310"/>
    </row>
    <row r="102" spans="1:8" ht="1.5" customHeight="1" x14ac:dyDescent="0.15">
      <c r="A102" s="380"/>
      <c r="B102" s="369"/>
      <c r="C102" s="350"/>
      <c r="D102" s="349"/>
      <c r="E102" s="383"/>
      <c r="F102" s="1321"/>
      <c r="G102" s="1322"/>
      <c r="H102" s="384"/>
    </row>
    <row r="103" spans="1:8" ht="1.5" customHeight="1" x14ac:dyDescent="0.15">
      <c r="A103" s="1304" t="s">
        <v>756</v>
      </c>
      <c r="B103" s="360"/>
      <c r="C103" s="339"/>
      <c r="D103" s="338"/>
      <c r="E103" s="1305" t="s">
        <v>608</v>
      </c>
      <c r="F103" s="1323"/>
      <c r="G103" s="1324"/>
      <c r="H103" s="1309" t="s">
        <v>609</v>
      </c>
    </row>
    <row r="104" spans="1:8" ht="9" customHeight="1" x14ac:dyDescent="0.15">
      <c r="A104" s="1303"/>
      <c r="B104" s="362"/>
      <c r="C104" s="344" t="s">
        <v>757</v>
      </c>
      <c r="D104" s="343"/>
      <c r="E104" s="1306"/>
      <c r="F104" s="1315"/>
      <c r="G104" s="1316"/>
      <c r="H104" s="1310"/>
    </row>
    <row r="105" spans="1:8" ht="9" customHeight="1" x14ac:dyDescent="0.15">
      <c r="A105" s="1303"/>
      <c r="B105" s="362"/>
      <c r="C105" s="344" t="s">
        <v>758</v>
      </c>
      <c r="D105" s="343"/>
      <c r="E105" s="1306"/>
      <c r="F105" s="1315"/>
      <c r="G105" s="1316"/>
      <c r="H105" s="1310"/>
    </row>
    <row r="106" spans="1:8" ht="9" customHeight="1" x14ac:dyDescent="0.15">
      <c r="A106" s="1303"/>
      <c r="B106" s="362"/>
      <c r="C106" s="344" t="s">
        <v>759</v>
      </c>
      <c r="D106" s="343"/>
      <c r="E106" s="1306"/>
      <c r="F106" s="1315"/>
      <c r="G106" s="1316"/>
      <c r="H106" s="1310"/>
    </row>
    <row r="107" spans="1:8" ht="9" customHeight="1" x14ac:dyDescent="0.15">
      <c r="A107" s="1303"/>
      <c r="B107" s="362"/>
      <c r="C107" s="344" t="s">
        <v>760</v>
      </c>
      <c r="D107" s="343" t="s">
        <v>761</v>
      </c>
      <c r="E107" s="1307"/>
      <c r="F107" s="1315"/>
      <c r="G107" s="1316"/>
      <c r="H107" s="1310"/>
    </row>
    <row r="108" spans="1:8" ht="9" customHeight="1" x14ac:dyDescent="0.15">
      <c r="A108" s="1303"/>
      <c r="B108" s="362" t="s">
        <v>762</v>
      </c>
      <c r="C108" s="344" t="s">
        <v>763</v>
      </c>
      <c r="D108" s="343" t="s">
        <v>764</v>
      </c>
      <c r="E108" s="1307"/>
      <c r="F108" s="1315"/>
      <c r="G108" s="1316"/>
      <c r="H108" s="1310"/>
    </row>
    <row r="109" spans="1:8" ht="9" customHeight="1" x14ac:dyDescent="0.15">
      <c r="A109" s="1303"/>
      <c r="B109" s="362"/>
      <c r="C109" s="344"/>
      <c r="D109" s="343" t="s">
        <v>724</v>
      </c>
      <c r="E109" s="1307"/>
      <c r="F109" s="1315"/>
      <c r="G109" s="1316"/>
      <c r="H109" s="1310"/>
    </row>
    <row r="110" spans="1:8" ht="9" customHeight="1" x14ac:dyDescent="0.15">
      <c r="A110" s="1303"/>
      <c r="B110" s="362" t="s">
        <v>747</v>
      </c>
      <c r="C110" s="344" t="s">
        <v>765</v>
      </c>
      <c r="D110" s="343" t="s">
        <v>766</v>
      </c>
      <c r="E110" s="1307"/>
      <c r="F110" s="1315"/>
      <c r="G110" s="1316"/>
      <c r="H110" s="1310"/>
    </row>
    <row r="111" spans="1:8" ht="9" customHeight="1" x14ac:dyDescent="0.15">
      <c r="A111" s="1303"/>
      <c r="B111" s="362"/>
      <c r="C111" s="344" t="s">
        <v>767</v>
      </c>
      <c r="D111" s="343"/>
      <c r="E111" s="1307"/>
      <c r="F111" s="1315"/>
      <c r="G111" s="1316"/>
      <c r="H111" s="1310"/>
    </row>
    <row r="112" spans="1:8" ht="9" customHeight="1" x14ac:dyDescent="0.15">
      <c r="A112" s="1303"/>
      <c r="B112" s="362" t="s">
        <v>768</v>
      </c>
      <c r="C112" s="344"/>
      <c r="D112" s="343"/>
      <c r="E112" s="1307"/>
      <c r="F112" s="1327" t="s">
        <v>634</v>
      </c>
      <c r="G112" s="1328"/>
      <c r="H112" s="1310"/>
    </row>
    <row r="113" spans="1:8" ht="9" customHeight="1" x14ac:dyDescent="0.15">
      <c r="A113" s="1303"/>
      <c r="B113" s="362"/>
      <c r="C113" s="344" t="s">
        <v>769</v>
      </c>
      <c r="D113" s="343"/>
      <c r="E113" s="1307"/>
      <c r="F113" s="1327" t="s">
        <v>770</v>
      </c>
      <c r="G113" s="1328"/>
      <c r="H113" s="1310"/>
    </row>
    <row r="114" spans="1:8" ht="9" customHeight="1" x14ac:dyDescent="0.15">
      <c r="A114" s="1303"/>
      <c r="B114" s="362" t="s">
        <v>771</v>
      </c>
      <c r="C114" s="344" t="s">
        <v>772</v>
      </c>
      <c r="D114" s="343"/>
      <c r="E114" s="1307"/>
      <c r="F114" s="1327" t="s">
        <v>644</v>
      </c>
      <c r="G114" s="1328"/>
      <c r="H114" s="1310"/>
    </row>
    <row r="115" spans="1:8" ht="9" customHeight="1" x14ac:dyDescent="0.15">
      <c r="A115" s="1303"/>
      <c r="B115" s="362"/>
      <c r="C115" s="344"/>
      <c r="D115" s="343"/>
      <c r="E115" s="1307"/>
      <c r="F115" s="1327" t="s">
        <v>774</v>
      </c>
      <c r="G115" s="1328"/>
      <c r="H115" s="1310"/>
    </row>
    <row r="116" spans="1:8" ht="9" customHeight="1" x14ac:dyDescent="0.15">
      <c r="A116" s="1303"/>
      <c r="B116" s="362" t="s">
        <v>775</v>
      </c>
      <c r="C116" s="344" t="s">
        <v>776</v>
      </c>
      <c r="D116" s="343"/>
      <c r="E116" s="1307"/>
      <c r="F116" s="1327" t="s">
        <v>777</v>
      </c>
      <c r="G116" s="1328"/>
      <c r="H116" s="1310"/>
    </row>
    <row r="117" spans="1:8" ht="9" customHeight="1" x14ac:dyDescent="0.15">
      <c r="A117" s="1303"/>
      <c r="B117" s="362"/>
      <c r="C117" s="344" t="s">
        <v>772</v>
      </c>
      <c r="D117" s="343"/>
      <c r="E117" s="1307"/>
      <c r="F117" s="1319"/>
      <c r="G117" s="1320"/>
      <c r="H117" s="1310"/>
    </row>
    <row r="118" spans="1:8" ht="9" customHeight="1" x14ac:dyDescent="0.15">
      <c r="A118" s="1303"/>
      <c r="B118" s="362" t="s">
        <v>778</v>
      </c>
      <c r="C118" s="344"/>
      <c r="D118" s="343"/>
      <c r="E118" s="1307"/>
      <c r="F118" s="1319"/>
      <c r="G118" s="1320"/>
      <c r="H118" s="1310"/>
    </row>
    <row r="119" spans="1:8" ht="9" customHeight="1" x14ac:dyDescent="0.15">
      <c r="A119" s="1303"/>
      <c r="B119" s="362"/>
      <c r="C119" s="353"/>
      <c r="D119" s="343"/>
      <c r="E119" s="1307"/>
      <c r="F119" s="1319"/>
      <c r="G119" s="1320"/>
      <c r="H119" s="1310"/>
    </row>
    <row r="120" spans="1:8" ht="9" customHeight="1" x14ac:dyDescent="0.15">
      <c r="A120" s="1303"/>
      <c r="B120" s="362" t="s">
        <v>779</v>
      </c>
      <c r="C120" s="353"/>
      <c r="D120" s="343"/>
      <c r="E120" s="1307"/>
      <c r="F120" s="1319"/>
      <c r="G120" s="1320"/>
      <c r="H120" s="1310"/>
    </row>
    <row r="121" spans="1:8" ht="9" customHeight="1" x14ac:dyDescent="0.15">
      <c r="A121" s="1303"/>
      <c r="B121" s="362"/>
      <c r="C121" s="353"/>
      <c r="D121" s="343"/>
      <c r="E121" s="1307"/>
      <c r="F121" s="1319"/>
      <c r="G121" s="1320"/>
      <c r="H121" s="1310"/>
    </row>
    <row r="122" spans="1:8" ht="9" customHeight="1" x14ac:dyDescent="0.15">
      <c r="A122" s="1303"/>
      <c r="B122" s="362" t="s">
        <v>780</v>
      </c>
      <c r="C122" s="353"/>
      <c r="D122" s="343"/>
      <c r="E122" s="1307"/>
      <c r="F122" s="1319"/>
      <c r="G122" s="1320"/>
      <c r="H122" s="1310"/>
    </row>
    <row r="123" spans="1:8" ht="1.5" customHeight="1" x14ac:dyDescent="0.15">
      <c r="A123" s="380"/>
      <c r="B123" s="369"/>
      <c r="C123" s="350"/>
      <c r="D123" s="349"/>
      <c r="E123" s="1308"/>
      <c r="F123" s="1321"/>
      <c r="G123" s="1322"/>
      <c r="H123" s="1311"/>
    </row>
    <row r="124" spans="1:8" ht="1.5" customHeight="1" x14ac:dyDescent="0.15">
      <c r="A124" s="1304" t="s">
        <v>890</v>
      </c>
      <c r="B124" s="360"/>
      <c r="C124" s="339"/>
      <c r="D124" s="338"/>
      <c r="E124" s="1305" t="s">
        <v>608</v>
      </c>
      <c r="F124" s="1329"/>
      <c r="G124" s="1330"/>
      <c r="H124" s="1309" t="s">
        <v>609</v>
      </c>
    </row>
    <row r="125" spans="1:8" ht="9" customHeight="1" x14ac:dyDescent="0.15">
      <c r="A125" s="1303"/>
      <c r="B125" s="362"/>
      <c r="C125" s="353" t="s">
        <v>782</v>
      </c>
      <c r="D125" s="343"/>
      <c r="E125" s="1306"/>
      <c r="F125" s="1325"/>
      <c r="G125" s="1326"/>
      <c r="H125" s="1310"/>
    </row>
    <row r="126" spans="1:8" ht="9" customHeight="1" x14ac:dyDescent="0.15">
      <c r="A126" s="1303"/>
      <c r="B126" s="362"/>
      <c r="C126" s="353" t="s">
        <v>783</v>
      </c>
      <c r="D126" s="343"/>
      <c r="E126" s="1306"/>
      <c r="F126" s="1325"/>
      <c r="G126" s="1326"/>
      <c r="H126" s="1310"/>
    </row>
    <row r="127" spans="1:8" ht="9" customHeight="1" x14ac:dyDescent="0.15">
      <c r="A127" s="1303"/>
      <c r="B127" s="362"/>
      <c r="C127" s="353"/>
      <c r="D127" s="343"/>
      <c r="E127" s="1306"/>
      <c r="F127" s="1325"/>
      <c r="G127" s="1326"/>
      <c r="H127" s="1310"/>
    </row>
    <row r="128" spans="1:8" ht="9" customHeight="1" x14ac:dyDescent="0.15">
      <c r="A128" s="1303"/>
      <c r="B128" s="362"/>
      <c r="C128" s="353"/>
      <c r="D128" s="343"/>
      <c r="E128" s="1306"/>
      <c r="F128" s="1317" t="s">
        <v>634</v>
      </c>
      <c r="G128" s="1318"/>
      <c r="H128" s="1310"/>
    </row>
    <row r="129" spans="1:8" ht="9" customHeight="1" x14ac:dyDescent="0.15">
      <c r="A129" s="1303"/>
      <c r="B129" s="362" t="s">
        <v>784</v>
      </c>
      <c r="C129" s="353" t="s">
        <v>785</v>
      </c>
      <c r="D129" s="356" t="s">
        <v>786</v>
      </c>
      <c r="E129" s="1307"/>
      <c r="F129" s="1317" t="s">
        <v>770</v>
      </c>
      <c r="G129" s="1318"/>
      <c r="H129" s="1310"/>
    </row>
    <row r="130" spans="1:8" ht="9" customHeight="1" x14ac:dyDescent="0.15">
      <c r="A130" s="1303"/>
      <c r="B130" s="362" t="s">
        <v>787</v>
      </c>
      <c r="C130" s="353"/>
      <c r="D130" s="343" t="s">
        <v>719</v>
      </c>
      <c r="E130" s="1307"/>
      <c r="F130" s="1317" t="s">
        <v>644</v>
      </c>
      <c r="G130" s="1318"/>
      <c r="H130" s="1310"/>
    </row>
    <row r="131" spans="1:8" ht="9" customHeight="1" x14ac:dyDescent="0.15">
      <c r="A131" s="1303"/>
      <c r="B131" s="362"/>
      <c r="C131" s="353"/>
      <c r="D131" s="343"/>
      <c r="E131" s="1307"/>
      <c r="F131" s="1344"/>
      <c r="G131" s="1345"/>
      <c r="H131" s="1310"/>
    </row>
    <row r="132" spans="1:8" ht="1.5" customHeight="1" x14ac:dyDescent="0.15">
      <c r="A132" s="380"/>
      <c r="B132" s="369"/>
      <c r="C132" s="350"/>
      <c r="D132" s="349"/>
      <c r="E132" s="1308"/>
      <c r="F132" s="1346"/>
      <c r="G132" s="1347"/>
      <c r="H132" s="1311"/>
    </row>
    <row r="133" spans="1:8" ht="1.5" customHeight="1" x14ac:dyDescent="0.15">
      <c r="A133" s="1304" t="s">
        <v>788</v>
      </c>
      <c r="B133" s="360"/>
      <c r="C133" s="339"/>
      <c r="D133" s="338"/>
      <c r="E133" s="1305" t="s">
        <v>608</v>
      </c>
      <c r="F133" s="1323"/>
      <c r="G133" s="1324"/>
      <c r="H133" s="1309" t="s">
        <v>609</v>
      </c>
    </row>
    <row r="134" spans="1:8" ht="9" customHeight="1" x14ac:dyDescent="0.15">
      <c r="A134" s="1303"/>
      <c r="B134" s="362"/>
      <c r="C134" s="344" t="s">
        <v>790</v>
      </c>
      <c r="D134" s="343"/>
      <c r="E134" s="1306"/>
      <c r="F134" s="1315"/>
      <c r="G134" s="1316"/>
      <c r="H134" s="1310"/>
    </row>
    <row r="135" spans="1:8" ht="9" customHeight="1" x14ac:dyDescent="0.15">
      <c r="A135" s="1303"/>
      <c r="B135" s="362"/>
      <c r="C135" s="344" t="s">
        <v>791</v>
      </c>
      <c r="D135" s="343"/>
      <c r="E135" s="1306"/>
      <c r="F135" s="1315"/>
      <c r="G135" s="1316"/>
      <c r="H135" s="1310"/>
    </row>
    <row r="136" spans="1:8" ht="9" customHeight="1" x14ac:dyDescent="0.15">
      <c r="A136" s="1303"/>
      <c r="B136" s="362"/>
      <c r="C136" s="344" t="s">
        <v>792</v>
      </c>
      <c r="D136" s="343"/>
      <c r="E136" s="1306"/>
      <c r="F136" s="1315"/>
      <c r="G136" s="1316"/>
      <c r="H136" s="1310"/>
    </row>
    <row r="137" spans="1:8" ht="9" customHeight="1" x14ac:dyDescent="0.15">
      <c r="A137" s="1303"/>
      <c r="B137" s="362"/>
      <c r="C137" s="344" t="s">
        <v>793</v>
      </c>
      <c r="D137" s="343"/>
      <c r="E137" s="1306"/>
      <c r="F137" s="1315"/>
      <c r="G137" s="1316"/>
      <c r="H137" s="1310"/>
    </row>
    <row r="138" spans="1:8" ht="9" customHeight="1" x14ac:dyDescent="0.15">
      <c r="A138" s="1303"/>
      <c r="B138" s="362"/>
      <c r="C138" s="344" t="s">
        <v>794</v>
      </c>
      <c r="D138" s="343"/>
      <c r="E138" s="1306"/>
      <c r="F138" s="1315"/>
      <c r="G138" s="1316"/>
      <c r="H138" s="1310"/>
    </row>
    <row r="139" spans="1:8" ht="9" customHeight="1" x14ac:dyDescent="0.15">
      <c r="A139" s="1303"/>
      <c r="B139" s="362"/>
      <c r="C139" s="353"/>
      <c r="D139" s="343"/>
      <c r="E139" s="1306"/>
      <c r="F139" s="1317" t="s">
        <v>634</v>
      </c>
      <c r="G139" s="1318"/>
      <c r="H139" s="1310"/>
    </row>
    <row r="140" spans="1:8" ht="9" customHeight="1" x14ac:dyDescent="0.15">
      <c r="A140" s="1303"/>
      <c r="B140" s="362" t="s">
        <v>795</v>
      </c>
      <c r="C140" s="353" t="s">
        <v>796</v>
      </c>
      <c r="D140" s="356" t="s">
        <v>786</v>
      </c>
      <c r="E140" s="1307"/>
      <c r="F140" s="1317" t="s">
        <v>770</v>
      </c>
      <c r="G140" s="1318"/>
      <c r="H140" s="1310"/>
    </row>
    <row r="141" spans="1:8" ht="9" customHeight="1" x14ac:dyDescent="0.15">
      <c r="A141" s="1303"/>
      <c r="B141" s="362" t="s">
        <v>797</v>
      </c>
      <c r="C141" s="353" t="s">
        <v>798</v>
      </c>
      <c r="D141" s="356" t="s">
        <v>799</v>
      </c>
      <c r="E141" s="1307"/>
      <c r="F141" s="1317" t="s">
        <v>644</v>
      </c>
      <c r="G141" s="1318"/>
      <c r="H141" s="1310"/>
    </row>
    <row r="142" spans="1:8" ht="9" customHeight="1" x14ac:dyDescent="0.15">
      <c r="A142" s="1303"/>
      <c r="B142" s="362"/>
      <c r="C142" s="353"/>
      <c r="D142" s="356" t="s">
        <v>801</v>
      </c>
      <c r="E142" s="1307"/>
      <c r="F142" s="1319"/>
      <c r="G142" s="1320"/>
      <c r="H142" s="1310"/>
    </row>
    <row r="143" spans="1:8" ht="1.5" customHeight="1" x14ac:dyDescent="0.15">
      <c r="A143" s="380"/>
      <c r="B143" s="369"/>
      <c r="C143" s="349"/>
      <c r="D143" s="349"/>
      <c r="E143" s="1308"/>
      <c r="F143" s="1321"/>
      <c r="G143" s="1322"/>
      <c r="H143" s="1311"/>
    </row>
    <row r="144" spans="1:8" ht="1.5" customHeight="1" x14ac:dyDescent="0.15">
      <c r="A144" s="1304" t="s">
        <v>802</v>
      </c>
      <c r="B144" s="339"/>
      <c r="C144" s="338"/>
      <c r="D144" s="338"/>
      <c r="E144" s="1312" t="s">
        <v>608</v>
      </c>
      <c r="F144" s="1329"/>
      <c r="G144" s="1330"/>
      <c r="H144" s="1309" t="s">
        <v>609</v>
      </c>
    </row>
    <row r="145" spans="1:8" ht="9" customHeight="1" x14ac:dyDescent="0.15">
      <c r="A145" s="1303"/>
      <c r="B145" s="353" t="s">
        <v>804</v>
      </c>
      <c r="C145" s="356" t="s">
        <v>805</v>
      </c>
      <c r="D145" s="355" t="s">
        <v>806</v>
      </c>
      <c r="E145" s="1313"/>
      <c r="F145" s="1325"/>
      <c r="G145" s="1326"/>
      <c r="H145" s="1310"/>
    </row>
    <row r="146" spans="1:8" ht="9" customHeight="1" x14ac:dyDescent="0.15">
      <c r="A146" s="1303"/>
      <c r="B146" s="344" t="s">
        <v>807</v>
      </c>
      <c r="C146" s="343" t="s">
        <v>808</v>
      </c>
      <c r="D146" s="355" t="s">
        <v>735</v>
      </c>
      <c r="E146" s="1313"/>
      <c r="F146" s="1325"/>
      <c r="G146" s="1326"/>
      <c r="H146" s="1310"/>
    </row>
    <row r="147" spans="1:8" ht="9" customHeight="1" x14ac:dyDescent="0.15">
      <c r="A147" s="1303"/>
      <c r="B147" s="353" t="s">
        <v>809</v>
      </c>
      <c r="C147" s="343" t="s">
        <v>810</v>
      </c>
      <c r="D147" s="356" t="s">
        <v>640</v>
      </c>
      <c r="E147" s="1313"/>
      <c r="F147" s="1325"/>
      <c r="G147" s="1326"/>
      <c r="H147" s="1310"/>
    </row>
    <row r="148" spans="1:8" ht="9" customHeight="1" x14ac:dyDescent="0.15">
      <c r="A148" s="1303"/>
      <c r="B148" s="353" t="s">
        <v>811</v>
      </c>
      <c r="C148" s="343" t="s">
        <v>812</v>
      </c>
      <c r="D148" s="355" t="s">
        <v>618</v>
      </c>
      <c r="E148" s="1313"/>
      <c r="F148" s="1325"/>
      <c r="G148" s="1326"/>
      <c r="H148" s="1310"/>
    </row>
    <row r="149" spans="1:8" ht="9" customHeight="1" x14ac:dyDescent="0.15">
      <c r="A149" s="1303"/>
      <c r="B149" s="353" t="s">
        <v>813</v>
      </c>
      <c r="C149" s="343" t="s">
        <v>814</v>
      </c>
      <c r="D149" s="355" t="s">
        <v>815</v>
      </c>
      <c r="E149" s="1313"/>
      <c r="F149" s="1325"/>
      <c r="G149" s="1326"/>
      <c r="H149" s="1310"/>
    </row>
    <row r="150" spans="1:8" ht="9" customHeight="1" x14ac:dyDescent="0.15">
      <c r="A150" s="1303"/>
      <c r="B150" s="353" t="s">
        <v>816</v>
      </c>
      <c r="C150" s="343"/>
      <c r="D150" s="355" t="s">
        <v>817</v>
      </c>
      <c r="E150" s="1313"/>
      <c r="F150" s="1325"/>
      <c r="G150" s="1326"/>
      <c r="H150" s="1310"/>
    </row>
    <row r="151" spans="1:8" ht="9" customHeight="1" x14ac:dyDescent="0.15">
      <c r="A151" s="1303"/>
      <c r="B151" s="353" t="s">
        <v>818</v>
      </c>
      <c r="C151" s="343" t="s">
        <v>819</v>
      </c>
      <c r="D151" s="355"/>
      <c r="E151" s="1313"/>
      <c r="F151" s="1325"/>
      <c r="G151" s="1326"/>
      <c r="H151" s="1310"/>
    </row>
    <row r="152" spans="1:8" ht="9" customHeight="1" x14ac:dyDescent="0.15">
      <c r="A152" s="1303"/>
      <c r="B152" s="344" t="s">
        <v>820</v>
      </c>
      <c r="C152" s="343" t="s">
        <v>821</v>
      </c>
      <c r="D152" s="355"/>
      <c r="E152" s="1313"/>
      <c r="F152" s="1325"/>
      <c r="G152" s="1326"/>
      <c r="H152" s="1310"/>
    </row>
    <row r="153" spans="1:8" ht="9" customHeight="1" x14ac:dyDescent="0.15">
      <c r="A153" s="1303"/>
      <c r="B153" s="353" t="s">
        <v>822</v>
      </c>
      <c r="C153" s="343" t="s">
        <v>823</v>
      </c>
      <c r="D153" s="356" t="s">
        <v>764</v>
      </c>
      <c r="E153" s="1313"/>
      <c r="F153" s="1327" t="s">
        <v>634</v>
      </c>
      <c r="G153" s="1328"/>
      <c r="H153" s="1310"/>
    </row>
    <row r="154" spans="1:8" ht="9" customHeight="1" x14ac:dyDescent="0.15">
      <c r="A154" s="1303"/>
      <c r="B154" s="353" t="s">
        <v>980</v>
      </c>
      <c r="C154" s="356" t="s">
        <v>825</v>
      </c>
      <c r="D154" s="355" t="s">
        <v>826</v>
      </c>
      <c r="E154" s="1313"/>
      <c r="F154" s="1327" t="s">
        <v>827</v>
      </c>
      <c r="G154" s="1328"/>
      <c r="H154" s="1310"/>
    </row>
    <row r="155" spans="1:8" ht="9" customHeight="1" x14ac:dyDescent="0.15">
      <c r="A155" s="1303"/>
      <c r="B155" s="353"/>
      <c r="C155" s="356" t="s">
        <v>828</v>
      </c>
      <c r="D155" s="356" t="s">
        <v>829</v>
      </c>
      <c r="E155" s="1313"/>
      <c r="F155" s="1327" t="s">
        <v>981</v>
      </c>
      <c r="G155" s="1328"/>
      <c r="H155" s="1310"/>
    </row>
    <row r="156" spans="1:8" ht="9" customHeight="1" x14ac:dyDescent="0.15">
      <c r="A156" s="1303"/>
      <c r="B156" s="353"/>
      <c r="C156" s="356" t="s">
        <v>982</v>
      </c>
      <c r="D156" s="356" t="s">
        <v>832</v>
      </c>
      <c r="E156" s="1313"/>
      <c r="F156" s="1327" t="s">
        <v>983</v>
      </c>
      <c r="G156" s="1328"/>
      <c r="H156" s="1310"/>
    </row>
    <row r="157" spans="1:8" ht="9" customHeight="1" x14ac:dyDescent="0.15">
      <c r="A157" s="1303"/>
      <c r="B157" s="353"/>
      <c r="C157" s="356" t="s">
        <v>834</v>
      </c>
      <c r="D157" s="356" t="s">
        <v>835</v>
      </c>
      <c r="E157" s="1313"/>
      <c r="F157" s="1325"/>
      <c r="G157" s="1326"/>
      <c r="H157" s="1310"/>
    </row>
    <row r="158" spans="1:8" ht="9" customHeight="1" x14ac:dyDescent="0.15">
      <c r="A158" s="1303"/>
      <c r="B158" s="353"/>
      <c r="C158" s="356"/>
      <c r="D158" s="356" t="s">
        <v>719</v>
      </c>
      <c r="E158" s="1313"/>
      <c r="F158" s="1325"/>
      <c r="G158" s="1326"/>
      <c r="H158" s="1310"/>
    </row>
    <row r="159" spans="1:8" ht="9" customHeight="1" x14ac:dyDescent="0.15">
      <c r="A159" s="1303"/>
      <c r="B159" s="353"/>
      <c r="C159" s="356"/>
      <c r="D159" s="343"/>
      <c r="E159" s="1313"/>
      <c r="F159" s="1325"/>
      <c r="G159" s="1326"/>
      <c r="H159" s="1310"/>
    </row>
    <row r="160" spans="1:8" ht="9" customHeight="1" x14ac:dyDescent="0.15">
      <c r="A160" s="1303"/>
      <c r="B160" s="353" t="s">
        <v>836</v>
      </c>
      <c r="C160" s="356"/>
      <c r="D160" s="343"/>
      <c r="E160" s="1313"/>
      <c r="F160" s="1325"/>
      <c r="G160" s="1326"/>
      <c r="H160" s="1310"/>
    </row>
    <row r="161" spans="1:11" ht="9" customHeight="1" x14ac:dyDescent="0.15">
      <c r="A161" s="1303"/>
      <c r="B161" s="344" t="s">
        <v>837</v>
      </c>
      <c r="C161" s="356" t="s">
        <v>838</v>
      </c>
      <c r="D161" s="343" t="s">
        <v>724</v>
      </c>
      <c r="E161" s="1313"/>
      <c r="F161" s="1325"/>
      <c r="G161" s="1326"/>
      <c r="H161" s="1310"/>
    </row>
    <row r="162" spans="1:11" ht="9" customHeight="1" x14ac:dyDescent="0.15">
      <c r="A162" s="1303"/>
      <c r="B162" s="353" t="s">
        <v>839</v>
      </c>
      <c r="C162" s="343"/>
      <c r="D162" s="343"/>
      <c r="E162" s="1313"/>
      <c r="F162" s="1325"/>
      <c r="G162" s="1326"/>
      <c r="H162" s="1310"/>
    </row>
    <row r="163" spans="1:11" ht="9" customHeight="1" x14ac:dyDescent="0.15">
      <c r="A163" s="1303"/>
      <c r="B163" s="353" t="s">
        <v>840</v>
      </c>
      <c r="C163" s="343"/>
      <c r="D163" s="343"/>
      <c r="E163" s="1313"/>
      <c r="F163" s="1325"/>
      <c r="G163" s="1326"/>
      <c r="H163" s="1310"/>
    </row>
    <row r="164" spans="1:11" ht="9" customHeight="1" x14ac:dyDescent="0.15">
      <c r="A164" s="1303"/>
      <c r="B164" s="353" t="s">
        <v>841</v>
      </c>
      <c r="C164" s="343"/>
      <c r="D164" s="343"/>
      <c r="E164" s="1313"/>
      <c r="F164" s="1325"/>
      <c r="G164" s="1326"/>
      <c r="H164" s="1310"/>
    </row>
    <row r="165" spans="1:11" ht="1.5" customHeight="1" x14ac:dyDescent="0.15">
      <c r="A165" s="380"/>
      <c r="B165" s="350"/>
      <c r="C165" s="349"/>
      <c r="D165" s="343"/>
      <c r="E165" s="1314"/>
      <c r="F165" s="1348"/>
      <c r="G165" s="1349"/>
      <c r="H165" s="1311"/>
      <c r="K165" s="371"/>
    </row>
    <row r="166" spans="1:11" ht="1.5" customHeight="1" x14ac:dyDescent="0.15">
      <c r="A166" s="352"/>
      <c r="B166" s="354"/>
      <c r="C166" s="354"/>
      <c r="D166" s="372"/>
      <c r="E166" s="372"/>
      <c r="F166" s="372"/>
      <c r="G166" s="372"/>
      <c r="H166" s="338"/>
      <c r="K166" s="371"/>
    </row>
    <row r="167" spans="1:11" ht="9" customHeight="1" x14ac:dyDescent="0.15">
      <c r="A167" s="273" t="s">
        <v>523</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303" t="s">
        <v>842</v>
      </c>
      <c r="B169" s="362"/>
      <c r="C169" s="354"/>
      <c r="D169" s="354"/>
      <c r="E169" s="354"/>
      <c r="F169" s="354"/>
      <c r="G169" s="354"/>
      <c r="H169" s="343"/>
      <c r="K169" s="371"/>
    </row>
    <row r="170" spans="1:11" ht="9" customHeight="1" x14ac:dyDescent="0.15">
      <c r="A170" s="1303"/>
      <c r="B170" s="362"/>
      <c r="C170" s="354"/>
      <c r="D170" s="354"/>
      <c r="E170" s="354"/>
      <c r="F170" s="354"/>
      <c r="G170" s="354"/>
      <c r="H170" s="343"/>
      <c r="K170" s="371"/>
    </row>
    <row r="171" spans="1:11" ht="9" customHeight="1" x14ac:dyDescent="0.15">
      <c r="A171" s="1303"/>
      <c r="B171" s="362"/>
      <c r="C171" s="354"/>
      <c r="D171" s="354"/>
      <c r="E171" s="354"/>
      <c r="F171" s="354"/>
      <c r="G171" s="354"/>
      <c r="H171" s="343"/>
      <c r="K171" s="371"/>
    </row>
    <row r="172" spans="1:11" ht="9" customHeight="1" x14ac:dyDescent="0.15">
      <c r="A172" s="1303"/>
      <c r="B172" s="362"/>
      <c r="C172" s="354"/>
      <c r="D172" s="354"/>
      <c r="E172" s="354"/>
      <c r="F172" s="354"/>
      <c r="G172" s="354"/>
      <c r="H172" s="343"/>
      <c r="K172" s="371"/>
    </row>
    <row r="173" spans="1:11" ht="9" customHeight="1" x14ac:dyDescent="0.15">
      <c r="A173" s="1303"/>
      <c r="B173" s="362"/>
      <c r="C173" s="354"/>
      <c r="D173" s="354"/>
      <c r="E173" s="354"/>
      <c r="F173" s="354"/>
      <c r="G173" s="354"/>
      <c r="H173" s="343"/>
    </row>
    <row r="174" spans="1:11" ht="9" customHeight="1" x14ac:dyDescent="0.15">
      <c r="A174" s="1303"/>
      <c r="B174" s="362"/>
      <c r="C174" s="354"/>
      <c r="D174" s="354"/>
      <c r="E174" s="354"/>
      <c r="F174" s="354"/>
      <c r="G174" s="354"/>
      <c r="H174" s="343"/>
    </row>
    <row r="175" spans="1:11" ht="9" customHeight="1" x14ac:dyDescent="0.15">
      <c r="A175" s="1303"/>
      <c r="B175" s="362"/>
      <c r="C175" s="354"/>
      <c r="D175" s="354"/>
      <c r="E175" s="354"/>
      <c r="F175" s="354"/>
      <c r="G175" s="354"/>
      <c r="H175" s="343"/>
    </row>
    <row r="176" spans="1:11" ht="9" customHeight="1" x14ac:dyDescent="0.15">
      <c r="A176" s="1303"/>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977</v>
      </c>
      <c r="B180" s="329"/>
      <c r="C180" s="329"/>
      <c r="D180" s="329"/>
      <c r="E180" s="329"/>
      <c r="F180" s="329"/>
      <c r="G180" s="329"/>
      <c r="H180" s="329"/>
    </row>
    <row r="181" spans="1:8" ht="9" customHeight="1" x14ac:dyDescent="0.15">
      <c r="A181" s="329" t="s">
        <v>737</v>
      </c>
      <c r="B181" s="329"/>
      <c r="C181" s="329"/>
      <c r="D181" s="329"/>
      <c r="E181" s="329"/>
      <c r="F181" s="329"/>
      <c r="G181" s="329"/>
      <c r="H181" s="329"/>
    </row>
    <row r="182" spans="1:8" ht="9" customHeight="1" x14ac:dyDescent="0.15">
      <c r="A182" s="329"/>
      <c r="B182" s="329"/>
      <c r="C182" s="329"/>
      <c r="D182" s="329"/>
      <c r="E182" s="1331" t="s">
        <v>738</v>
      </c>
      <c r="F182" s="1331"/>
      <c r="G182" s="1331"/>
      <c r="H182" s="1331"/>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1" t="s">
        <v>846</v>
      </c>
      <c r="H1" s="1331"/>
    </row>
    <row r="2" spans="1:8" ht="9" customHeight="1" x14ac:dyDescent="0.15">
      <c r="A2" s="329"/>
      <c r="B2" s="329"/>
      <c r="C2" s="329"/>
      <c r="D2" s="329"/>
      <c r="E2" s="329"/>
      <c r="F2" s="329"/>
      <c r="G2" s="329"/>
      <c r="H2" s="329"/>
    </row>
    <row r="3" spans="1:8" ht="90" customHeight="1" x14ac:dyDescent="0.15">
      <c r="A3" s="332"/>
      <c r="B3" s="359" t="s">
        <v>601</v>
      </c>
      <c r="C3" s="334" t="s">
        <v>602</v>
      </c>
      <c r="D3" s="333" t="s">
        <v>603</v>
      </c>
      <c r="E3" s="336" t="s">
        <v>604</v>
      </c>
      <c r="F3" s="1342" t="s">
        <v>605</v>
      </c>
      <c r="G3" s="1343"/>
      <c r="H3" s="337" t="s">
        <v>606</v>
      </c>
    </row>
    <row r="4" spans="1:8" ht="4.5" customHeight="1" x14ac:dyDescent="0.15">
      <c r="A4" s="1334" t="s">
        <v>607</v>
      </c>
      <c r="B4" s="372"/>
      <c r="C4" s="339"/>
      <c r="D4" s="338"/>
      <c r="E4" s="1305" t="s">
        <v>608</v>
      </c>
      <c r="F4" s="1323"/>
      <c r="G4" s="1324"/>
      <c r="H4" s="1309" t="s">
        <v>609</v>
      </c>
    </row>
    <row r="5" spans="1:8" ht="9" customHeight="1" x14ac:dyDescent="0.15">
      <c r="A5" s="1353"/>
      <c r="B5" s="355" t="s">
        <v>610</v>
      </c>
      <c r="C5" s="344" t="s">
        <v>611</v>
      </c>
      <c r="D5" s="356" t="s">
        <v>612</v>
      </c>
      <c r="E5" s="1351"/>
      <c r="F5" s="1355"/>
      <c r="G5" s="1356"/>
      <c r="H5" s="1310"/>
    </row>
    <row r="6" spans="1:8" ht="9" customHeight="1" x14ac:dyDescent="0.15">
      <c r="A6" s="1353"/>
      <c r="B6" s="355"/>
      <c r="C6" s="344" t="s">
        <v>613</v>
      </c>
      <c r="D6" s="356" t="s">
        <v>614</v>
      </c>
      <c r="E6" s="1351"/>
      <c r="F6" s="1317" t="s">
        <v>615</v>
      </c>
      <c r="G6" s="1318"/>
      <c r="H6" s="1310"/>
    </row>
    <row r="7" spans="1:8" ht="9" customHeight="1" x14ac:dyDescent="0.15">
      <c r="A7" s="1353"/>
      <c r="B7" s="355" t="s">
        <v>616</v>
      </c>
      <c r="C7" s="344" t="s">
        <v>617</v>
      </c>
      <c r="D7" s="356" t="s">
        <v>618</v>
      </c>
      <c r="E7" s="1351"/>
      <c r="F7" s="1317" t="s">
        <v>619</v>
      </c>
      <c r="G7" s="1318"/>
      <c r="H7" s="1310"/>
    </row>
    <row r="8" spans="1:8" ht="9" customHeight="1" x14ac:dyDescent="0.15">
      <c r="A8" s="1353"/>
      <c r="B8" s="355" t="s">
        <v>620</v>
      </c>
      <c r="C8" s="344" t="s">
        <v>621</v>
      </c>
      <c r="D8" s="356" t="s">
        <v>622</v>
      </c>
      <c r="E8" s="1351"/>
      <c r="F8" s="1355"/>
      <c r="G8" s="1356"/>
      <c r="H8" s="1310"/>
    </row>
    <row r="9" spans="1:8" ht="9" customHeight="1" x14ac:dyDescent="0.15">
      <c r="A9" s="1353"/>
      <c r="B9" s="355" t="s">
        <v>623</v>
      </c>
      <c r="C9" s="344" t="s">
        <v>624</v>
      </c>
      <c r="D9" s="356" t="s">
        <v>847</v>
      </c>
      <c r="E9" s="1351"/>
      <c r="F9" s="1355"/>
      <c r="G9" s="1356"/>
      <c r="H9" s="1310"/>
    </row>
    <row r="10" spans="1:8" ht="4.5" customHeight="1" x14ac:dyDescent="0.15">
      <c r="A10" s="1354"/>
      <c r="B10" s="374"/>
      <c r="C10" s="375"/>
      <c r="D10" s="376"/>
      <c r="E10" s="1352"/>
      <c r="F10" s="1357"/>
      <c r="G10" s="1358"/>
      <c r="H10" s="1311"/>
    </row>
    <row r="11" spans="1:8" ht="4.5" customHeight="1" x14ac:dyDescent="0.15">
      <c r="A11" s="1337" t="s">
        <v>626</v>
      </c>
      <c r="B11" s="377"/>
      <c r="C11" s="341"/>
      <c r="D11" s="378"/>
      <c r="E11" s="1305" t="s">
        <v>608</v>
      </c>
      <c r="F11" s="1323"/>
      <c r="G11" s="1324"/>
      <c r="H11" s="1309" t="s">
        <v>609</v>
      </c>
    </row>
    <row r="12" spans="1:8" ht="9" customHeight="1" x14ac:dyDescent="0.15">
      <c r="A12" s="1353"/>
      <c r="B12" s="355" t="s">
        <v>627</v>
      </c>
      <c r="C12" s="344" t="s">
        <v>628</v>
      </c>
      <c r="D12" s="356" t="s">
        <v>633</v>
      </c>
      <c r="E12" s="1351"/>
      <c r="F12" s="1355"/>
      <c r="G12" s="1356"/>
      <c r="H12" s="1310"/>
    </row>
    <row r="13" spans="1:8" ht="9" customHeight="1" x14ac:dyDescent="0.15">
      <c r="A13" s="1353"/>
      <c r="B13" s="355" t="s">
        <v>629</v>
      </c>
      <c r="C13" s="344" t="s">
        <v>630</v>
      </c>
      <c r="D13" s="356" t="s">
        <v>848</v>
      </c>
      <c r="E13" s="1351"/>
      <c r="F13" s="1355"/>
      <c r="G13" s="1356"/>
      <c r="H13" s="1310"/>
    </row>
    <row r="14" spans="1:8" ht="9" customHeight="1" x14ac:dyDescent="0.15">
      <c r="A14" s="1353"/>
      <c r="B14" s="355" t="s">
        <v>985</v>
      </c>
      <c r="C14" s="344" t="s">
        <v>850</v>
      </c>
      <c r="D14" s="356" t="s">
        <v>640</v>
      </c>
      <c r="E14" s="1351"/>
      <c r="F14" s="1355"/>
      <c r="G14" s="1356"/>
      <c r="H14" s="1310"/>
    </row>
    <row r="15" spans="1:8" ht="9" customHeight="1" x14ac:dyDescent="0.15">
      <c r="A15" s="1353"/>
      <c r="B15" s="355" t="s">
        <v>631</v>
      </c>
      <c r="C15" s="344"/>
      <c r="D15" s="356" t="s">
        <v>643</v>
      </c>
      <c r="E15" s="1351"/>
      <c r="F15" s="1355"/>
      <c r="G15" s="1356"/>
      <c r="H15" s="1310"/>
    </row>
    <row r="16" spans="1:8" ht="9" customHeight="1" x14ac:dyDescent="0.15">
      <c r="A16" s="1353"/>
      <c r="B16" s="355"/>
      <c r="C16" s="344"/>
      <c r="D16" s="356"/>
      <c r="E16" s="1351"/>
      <c r="F16" s="1355"/>
      <c r="G16" s="1356"/>
      <c r="H16" s="1310"/>
    </row>
    <row r="17" spans="1:8" ht="9" customHeight="1" x14ac:dyDescent="0.15">
      <c r="A17" s="1353"/>
      <c r="B17" s="355" t="s">
        <v>851</v>
      </c>
      <c r="C17" s="344" t="s">
        <v>852</v>
      </c>
      <c r="D17" s="356"/>
      <c r="E17" s="1351"/>
      <c r="F17" s="1327" t="s">
        <v>853</v>
      </c>
      <c r="G17" s="1328"/>
      <c r="H17" s="1310"/>
    </row>
    <row r="18" spans="1:8" ht="9" customHeight="1" x14ac:dyDescent="0.15">
      <c r="A18" s="1353"/>
      <c r="B18" s="355" t="s">
        <v>635</v>
      </c>
      <c r="C18" s="344" t="s">
        <v>636</v>
      </c>
      <c r="D18" s="356"/>
      <c r="E18" s="1351"/>
      <c r="F18" s="1327" t="s">
        <v>619</v>
      </c>
      <c r="G18" s="1328"/>
      <c r="H18" s="1310"/>
    </row>
    <row r="19" spans="1:8" ht="9" customHeight="1" x14ac:dyDescent="0.15">
      <c r="A19" s="1353"/>
      <c r="B19" s="354"/>
      <c r="C19" s="353"/>
      <c r="D19" s="343"/>
      <c r="E19" s="1351"/>
      <c r="F19" s="1327" t="s">
        <v>634</v>
      </c>
      <c r="G19" s="1328"/>
      <c r="H19" s="1310"/>
    </row>
    <row r="20" spans="1:8" ht="15" customHeight="1" x14ac:dyDescent="0.15">
      <c r="A20" s="1353"/>
      <c r="B20" s="354"/>
      <c r="C20" s="353"/>
      <c r="D20" s="343"/>
      <c r="E20" s="1351"/>
      <c r="F20" s="1327" t="s">
        <v>638</v>
      </c>
      <c r="G20" s="1328"/>
      <c r="H20" s="1310"/>
    </row>
    <row r="21" spans="1:8" ht="9" customHeight="1" x14ac:dyDescent="0.15">
      <c r="A21" s="1353"/>
      <c r="B21" s="354"/>
      <c r="C21" s="353"/>
      <c r="D21" s="343"/>
      <c r="E21" s="1351"/>
      <c r="F21" s="1327" t="s">
        <v>854</v>
      </c>
      <c r="G21" s="1328"/>
      <c r="H21" s="1310"/>
    </row>
    <row r="22" spans="1:8" ht="9" customHeight="1" x14ac:dyDescent="0.15">
      <c r="A22" s="1353"/>
      <c r="B22" s="354"/>
      <c r="C22" s="353" t="s">
        <v>639</v>
      </c>
      <c r="D22" s="343"/>
      <c r="E22" s="1351"/>
      <c r="F22" s="1355"/>
      <c r="G22" s="1356"/>
      <c r="H22" s="1310"/>
    </row>
    <row r="23" spans="1:8" ht="9" customHeight="1" x14ac:dyDescent="0.15">
      <c r="A23" s="1353"/>
      <c r="B23" s="354"/>
      <c r="C23" s="353" t="s">
        <v>648</v>
      </c>
      <c r="D23" s="343"/>
      <c r="E23" s="1351"/>
      <c r="F23" s="1355"/>
      <c r="G23" s="1356"/>
      <c r="H23" s="1310"/>
    </row>
    <row r="24" spans="1:8" ht="15" customHeight="1" x14ac:dyDescent="0.15">
      <c r="A24" s="1353"/>
      <c r="B24" s="354"/>
      <c r="C24" s="353" t="s">
        <v>650</v>
      </c>
      <c r="D24" s="343"/>
      <c r="E24" s="1351"/>
      <c r="F24" s="1355"/>
      <c r="G24" s="1356"/>
      <c r="H24" s="1310"/>
    </row>
    <row r="25" spans="1:8" ht="9" customHeight="1" x14ac:dyDescent="0.15">
      <c r="A25" s="1353"/>
      <c r="B25" s="354"/>
      <c r="C25" s="353"/>
      <c r="D25" s="343"/>
      <c r="E25" s="1351"/>
      <c r="F25" s="1355"/>
      <c r="G25" s="1356"/>
      <c r="H25" s="1310"/>
    </row>
    <row r="26" spans="1:8" ht="9" customHeight="1" x14ac:dyDescent="0.15">
      <c r="A26" s="1353"/>
      <c r="B26" s="354"/>
      <c r="C26" s="353"/>
      <c r="D26" s="343"/>
      <c r="E26" s="1351"/>
      <c r="F26" s="1355"/>
      <c r="G26" s="1356"/>
      <c r="H26" s="1310"/>
    </row>
    <row r="27" spans="1:8" ht="9" customHeight="1" x14ac:dyDescent="0.15">
      <c r="A27" s="1353"/>
      <c r="B27" s="354"/>
      <c r="C27" s="353"/>
      <c r="D27" s="343"/>
      <c r="E27" s="1351"/>
      <c r="F27" s="1355"/>
      <c r="G27" s="1356"/>
      <c r="H27" s="1310"/>
    </row>
    <row r="28" spans="1:8" ht="15" customHeight="1" x14ac:dyDescent="0.15">
      <c r="A28" s="1353"/>
      <c r="B28" s="354"/>
      <c r="C28" s="353"/>
      <c r="D28" s="343"/>
      <c r="E28" s="1351"/>
      <c r="F28" s="1355"/>
      <c r="G28" s="1356"/>
      <c r="H28" s="1310"/>
    </row>
    <row r="29" spans="1:8" ht="9" customHeight="1" x14ac:dyDescent="0.15">
      <c r="A29" s="1353"/>
      <c r="B29" s="354"/>
      <c r="C29" s="353"/>
      <c r="D29" s="343"/>
      <c r="E29" s="1351"/>
      <c r="F29" s="1355"/>
      <c r="G29" s="1356"/>
      <c r="H29" s="1310"/>
    </row>
    <row r="30" spans="1:8" ht="9" customHeight="1" x14ac:dyDescent="0.15">
      <c r="A30" s="1353"/>
      <c r="B30" s="354"/>
      <c r="C30" s="353"/>
      <c r="D30" s="343"/>
      <c r="E30" s="1351"/>
      <c r="F30" s="1355"/>
      <c r="G30" s="1356"/>
      <c r="H30" s="1310"/>
    </row>
    <row r="31" spans="1:8" ht="4.5" customHeight="1" x14ac:dyDescent="0.15">
      <c r="A31" s="1354"/>
      <c r="B31" s="373"/>
      <c r="C31" s="350"/>
      <c r="D31" s="349"/>
      <c r="E31" s="1352"/>
      <c r="F31" s="1357"/>
      <c r="G31" s="1358"/>
      <c r="H31" s="1311"/>
    </row>
    <row r="32" spans="1:8" ht="4.5" customHeight="1" x14ac:dyDescent="0.15">
      <c r="A32" s="1359" t="s">
        <v>653</v>
      </c>
      <c r="B32" s="372"/>
      <c r="C32" s="339"/>
      <c r="D32" s="338"/>
      <c r="E32" s="1361" t="s">
        <v>608</v>
      </c>
      <c r="F32" s="1323"/>
      <c r="G32" s="1324"/>
      <c r="H32" s="1309" t="s">
        <v>609</v>
      </c>
    </row>
    <row r="33" spans="1:8" ht="9" customHeight="1" x14ac:dyDescent="0.15">
      <c r="A33" s="1360"/>
      <c r="B33" s="354" t="s">
        <v>654</v>
      </c>
      <c r="C33" s="353" t="s">
        <v>655</v>
      </c>
      <c r="D33" s="343" t="s">
        <v>633</v>
      </c>
      <c r="E33" s="1362"/>
      <c r="F33" s="1315"/>
      <c r="G33" s="1316"/>
      <c r="H33" s="1310"/>
    </row>
    <row r="34" spans="1:8" ht="9" customHeight="1" x14ac:dyDescent="0.15">
      <c r="A34" s="1360"/>
      <c r="B34" s="354"/>
      <c r="C34" s="353" t="s">
        <v>656</v>
      </c>
      <c r="D34" s="343" t="s">
        <v>637</v>
      </c>
      <c r="E34" s="1362"/>
      <c r="F34" s="1315"/>
      <c r="G34" s="1316"/>
      <c r="H34" s="1310"/>
    </row>
    <row r="35" spans="1:8" ht="9" customHeight="1" x14ac:dyDescent="0.15">
      <c r="A35" s="1360"/>
      <c r="B35" s="354" t="s">
        <v>657</v>
      </c>
      <c r="C35" s="353" t="s">
        <v>658</v>
      </c>
      <c r="D35" s="343" t="s">
        <v>659</v>
      </c>
      <c r="E35" s="1362"/>
      <c r="F35" s="1315"/>
      <c r="G35" s="1316"/>
      <c r="H35" s="1310"/>
    </row>
    <row r="36" spans="1:8" ht="9" customHeight="1" x14ac:dyDescent="0.15">
      <c r="A36" s="1360"/>
      <c r="B36" s="354"/>
      <c r="C36" s="353" t="s">
        <v>855</v>
      </c>
      <c r="D36" s="343"/>
      <c r="E36" s="1362"/>
      <c r="F36" s="1315"/>
      <c r="G36" s="1316"/>
      <c r="H36" s="1310"/>
    </row>
    <row r="37" spans="1:8" ht="9" customHeight="1" x14ac:dyDescent="0.15">
      <c r="A37" s="1360"/>
      <c r="B37" s="354"/>
      <c r="C37" s="353" t="s">
        <v>661</v>
      </c>
      <c r="D37" s="343"/>
      <c r="E37" s="1362"/>
      <c r="F37" s="1315"/>
      <c r="G37" s="1316"/>
      <c r="H37" s="1310"/>
    </row>
    <row r="38" spans="1:8" ht="9" customHeight="1" x14ac:dyDescent="0.15">
      <c r="A38" s="1360"/>
      <c r="B38" s="355" t="s">
        <v>985</v>
      </c>
      <c r="C38" s="353" t="s">
        <v>636</v>
      </c>
      <c r="D38" s="343" t="s">
        <v>640</v>
      </c>
      <c r="E38" s="1362"/>
      <c r="F38" s="1315"/>
      <c r="G38" s="1316"/>
      <c r="H38" s="1310"/>
    </row>
    <row r="39" spans="1:8" ht="9" customHeight="1" x14ac:dyDescent="0.15">
      <c r="A39" s="1360"/>
      <c r="B39" s="355" t="s">
        <v>856</v>
      </c>
      <c r="C39" s="353" t="s">
        <v>857</v>
      </c>
      <c r="D39" s="343" t="s">
        <v>669</v>
      </c>
      <c r="E39" s="1362"/>
      <c r="F39" s="1315"/>
      <c r="G39" s="1316"/>
      <c r="H39" s="1310"/>
    </row>
    <row r="40" spans="1:8" ht="9" customHeight="1" x14ac:dyDescent="0.15">
      <c r="A40" s="1360"/>
      <c r="B40" s="355" t="s">
        <v>858</v>
      </c>
      <c r="C40" s="353" t="s">
        <v>675</v>
      </c>
      <c r="D40" s="343" t="s">
        <v>671</v>
      </c>
      <c r="E40" s="1362"/>
      <c r="F40" s="1315"/>
      <c r="G40" s="1316"/>
      <c r="H40" s="1310"/>
    </row>
    <row r="41" spans="1:8" ht="9" customHeight="1" x14ac:dyDescent="0.15">
      <c r="A41" s="1360"/>
      <c r="B41" s="355" t="s">
        <v>859</v>
      </c>
      <c r="C41" s="353" t="s">
        <v>678</v>
      </c>
      <c r="D41" s="343" t="s">
        <v>860</v>
      </c>
      <c r="E41" s="1362"/>
      <c r="F41" s="1327" t="s">
        <v>853</v>
      </c>
      <c r="G41" s="1328"/>
      <c r="H41" s="1310"/>
    </row>
    <row r="42" spans="1:8" ht="9" customHeight="1" x14ac:dyDescent="0.15">
      <c r="A42" s="1360"/>
      <c r="B42" s="354"/>
      <c r="C42" s="353" t="s">
        <v>679</v>
      </c>
      <c r="D42" s="343" t="s">
        <v>861</v>
      </c>
      <c r="E42" s="1362"/>
      <c r="F42" s="1327" t="s">
        <v>644</v>
      </c>
      <c r="G42" s="1328"/>
      <c r="H42" s="1310"/>
    </row>
    <row r="43" spans="1:8" ht="9" customHeight="1" x14ac:dyDescent="0.15">
      <c r="A43" s="1360"/>
      <c r="B43" s="354"/>
      <c r="C43" s="353" t="s">
        <v>680</v>
      </c>
      <c r="D43" s="343" t="s">
        <v>862</v>
      </c>
      <c r="E43" s="1362"/>
      <c r="F43" s="1327" t="s">
        <v>634</v>
      </c>
      <c r="G43" s="1328"/>
      <c r="H43" s="1310"/>
    </row>
    <row r="44" spans="1:8" ht="15" customHeight="1" x14ac:dyDescent="0.15">
      <c r="A44" s="1360"/>
      <c r="B44" s="354"/>
      <c r="C44" s="353" t="s">
        <v>682</v>
      </c>
      <c r="D44" s="343"/>
      <c r="E44" s="1362"/>
      <c r="F44" s="1327" t="s">
        <v>638</v>
      </c>
      <c r="G44" s="1328"/>
      <c r="H44" s="1310"/>
    </row>
    <row r="45" spans="1:8" ht="9" customHeight="1" x14ac:dyDescent="0.15">
      <c r="A45" s="1360"/>
      <c r="B45" s="354"/>
      <c r="C45" s="353" t="s">
        <v>684</v>
      </c>
      <c r="D45" s="343"/>
      <c r="E45" s="1362"/>
      <c r="F45" s="1327"/>
      <c r="G45" s="1328"/>
      <c r="H45" s="1310"/>
    </row>
    <row r="46" spans="1:8" ht="9" customHeight="1" x14ac:dyDescent="0.15">
      <c r="A46" s="1360"/>
      <c r="B46" s="354"/>
      <c r="C46" s="353" t="s">
        <v>863</v>
      </c>
      <c r="D46" s="343"/>
      <c r="E46" s="1362"/>
      <c r="F46" s="1327" t="s">
        <v>864</v>
      </c>
      <c r="G46" s="1328"/>
      <c r="H46" s="1310"/>
    </row>
    <row r="47" spans="1:8" ht="9" customHeight="1" x14ac:dyDescent="0.15">
      <c r="A47" s="1360"/>
      <c r="B47" s="354"/>
      <c r="C47" s="353" t="s">
        <v>652</v>
      </c>
      <c r="D47" s="343"/>
      <c r="E47" s="1362"/>
      <c r="F47" s="1327" t="s">
        <v>683</v>
      </c>
      <c r="G47" s="1328"/>
      <c r="H47" s="1310"/>
    </row>
    <row r="48" spans="1:8" ht="9" customHeight="1" x14ac:dyDescent="0.15">
      <c r="A48" s="1360"/>
      <c r="B48" s="354"/>
      <c r="C48" s="353" t="s">
        <v>686</v>
      </c>
      <c r="D48" s="343"/>
      <c r="E48" s="1362"/>
      <c r="F48" s="1315"/>
      <c r="G48" s="1316"/>
      <c r="H48" s="1310"/>
    </row>
    <row r="49" spans="1:8" ht="9" customHeight="1" x14ac:dyDescent="0.15">
      <c r="A49" s="1360"/>
      <c r="B49" s="354" t="s">
        <v>865</v>
      </c>
      <c r="C49" s="353" t="s">
        <v>866</v>
      </c>
      <c r="D49" s="343"/>
      <c r="E49" s="1362"/>
      <c r="F49" s="1315"/>
      <c r="G49" s="1316"/>
      <c r="H49" s="1310"/>
    </row>
    <row r="50" spans="1:8" ht="9" customHeight="1" x14ac:dyDescent="0.15">
      <c r="A50" s="1360"/>
      <c r="B50" s="354"/>
      <c r="C50" s="353" t="s">
        <v>867</v>
      </c>
      <c r="D50" s="343"/>
      <c r="E50" s="1362"/>
      <c r="F50" s="1315"/>
      <c r="G50" s="1316"/>
      <c r="H50" s="1310"/>
    </row>
    <row r="51" spans="1:8" ht="9" customHeight="1" x14ac:dyDescent="0.15">
      <c r="A51" s="1360"/>
      <c r="B51" s="354"/>
      <c r="C51" s="353" t="s">
        <v>868</v>
      </c>
      <c r="D51" s="343"/>
      <c r="E51" s="1362"/>
      <c r="F51" s="1315"/>
      <c r="G51" s="1316"/>
      <c r="H51" s="1310"/>
    </row>
    <row r="52" spans="1:8" ht="15" customHeight="1" x14ac:dyDescent="0.15">
      <c r="A52" s="1360"/>
      <c r="B52" s="354"/>
      <c r="C52" s="353" t="s">
        <v>682</v>
      </c>
      <c r="D52" s="343"/>
      <c r="E52" s="1362"/>
      <c r="F52" s="1315"/>
      <c r="G52" s="1316"/>
      <c r="H52" s="1310"/>
    </row>
    <row r="53" spans="1:8" ht="9" customHeight="1" x14ac:dyDescent="0.15">
      <c r="A53" s="1360"/>
      <c r="B53" s="354"/>
      <c r="C53" s="353" t="s">
        <v>869</v>
      </c>
      <c r="D53" s="343"/>
      <c r="E53" s="1362"/>
      <c r="F53" s="1327" t="s">
        <v>870</v>
      </c>
      <c r="G53" s="1328"/>
      <c r="H53" s="1310"/>
    </row>
    <row r="54" spans="1:8" ht="9" customHeight="1" x14ac:dyDescent="0.15">
      <c r="A54" s="1360"/>
      <c r="B54" s="354"/>
      <c r="C54" s="353" t="s">
        <v>863</v>
      </c>
      <c r="D54" s="343"/>
      <c r="E54" s="1362"/>
      <c r="F54" s="1327" t="s">
        <v>871</v>
      </c>
      <c r="G54" s="1328"/>
      <c r="H54" s="1310"/>
    </row>
    <row r="55" spans="1:8" ht="9" customHeight="1" x14ac:dyDescent="0.15">
      <c r="A55" s="1360"/>
      <c r="B55" s="354"/>
      <c r="C55" s="353" t="s">
        <v>652</v>
      </c>
      <c r="D55" s="343"/>
      <c r="E55" s="1362"/>
      <c r="F55" s="1315"/>
      <c r="G55" s="1316"/>
      <c r="H55" s="1310"/>
    </row>
    <row r="56" spans="1:8" ht="9" customHeight="1" x14ac:dyDescent="0.15">
      <c r="A56" s="1360"/>
      <c r="B56" s="354" t="s">
        <v>872</v>
      </c>
      <c r="C56" s="353" t="s">
        <v>873</v>
      </c>
      <c r="D56" s="354"/>
      <c r="E56" s="1362"/>
      <c r="F56" s="1315"/>
      <c r="G56" s="1316"/>
      <c r="H56" s="1310"/>
    </row>
    <row r="57" spans="1:8" ht="9" customHeight="1" x14ac:dyDescent="0.15">
      <c r="A57" s="1360"/>
      <c r="B57" s="354" t="s">
        <v>874</v>
      </c>
      <c r="C57" s="353" t="s">
        <v>875</v>
      </c>
      <c r="D57" s="354"/>
      <c r="E57" s="1362"/>
      <c r="F57" s="1315"/>
      <c r="G57" s="1316"/>
      <c r="H57" s="1310"/>
    </row>
    <row r="58" spans="1:8" ht="4.5" customHeight="1" x14ac:dyDescent="0.15">
      <c r="A58" s="348"/>
      <c r="B58" s="373"/>
      <c r="C58" s="350"/>
      <c r="D58" s="349"/>
      <c r="E58" s="351"/>
      <c r="F58" s="1357"/>
      <c r="G58" s="1358"/>
      <c r="H58" s="379"/>
    </row>
    <row r="59" spans="1:8" ht="4.5" customHeight="1" x14ac:dyDescent="0.15">
      <c r="A59" s="1337" t="s">
        <v>972</v>
      </c>
      <c r="B59" s="360"/>
      <c r="C59" s="339"/>
      <c r="D59" s="338"/>
      <c r="E59" s="1305" t="s">
        <v>608</v>
      </c>
      <c r="F59" s="1323"/>
      <c r="G59" s="1324"/>
      <c r="H59" s="1309" t="s">
        <v>609</v>
      </c>
    </row>
    <row r="60" spans="1:8" ht="9" customHeight="1" x14ac:dyDescent="0.15">
      <c r="A60" s="1353"/>
      <c r="B60" s="362" t="s">
        <v>712</v>
      </c>
      <c r="C60" s="353" t="s">
        <v>655</v>
      </c>
      <c r="D60" s="356" t="s">
        <v>633</v>
      </c>
      <c r="E60" s="1351"/>
      <c r="F60" s="1355"/>
      <c r="G60" s="1356"/>
      <c r="H60" s="1310"/>
    </row>
    <row r="61" spans="1:8" ht="9" customHeight="1" x14ac:dyDescent="0.15">
      <c r="A61" s="1353"/>
      <c r="B61" s="362" t="s">
        <v>657</v>
      </c>
      <c r="C61" s="353" t="s">
        <v>713</v>
      </c>
      <c r="D61" s="356" t="s">
        <v>659</v>
      </c>
      <c r="E61" s="1351"/>
      <c r="F61" s="1355"/>
      <c r="G61" s="1356"/>
      <c r="H61" s="1310"/>
    </row>
    <row r="62" spans="1:8" ht="9" customHeight="1" x14ac:dyDescent="0.15">
      <c r="A62" s="1353"/>
      <c r="B62" s="362"/>
      <c r="C62" s="353" t="s">
        <v>714</v>
      </c>
      <c r="D62" s="355" t="s">
        <v>664</v>
      </c>
      <c r="E62" s="1351"/>
      <c r="F62" s="1327" t="s">
        <v>853</v>
      </c>
      <c r="G62" s="1328"/>
      <c r="H62" s="1310"/>
    </row>
    <row r="63" spans="1:8" ht="9" customHeight="1" x14ac:dyDescent="0.15">
      <c r="A63" s="1353"/>
      <c r="B63" s="362" t="s">
        <v>662</v>
      </c>
      <c r="C63" s="353" t="s">
        <v>716</v>
      </c>
      <c r="D63" s="356" t="s">
        <v>876</v>
      </c>
      <c r="E63" s="1351"/>
      <c r="F63" s="1327" t="s">
        <v>725</v>
      </c>
      <c r="G63" s="1328"/>
      <c r="H63" s="1310"/>
    </row>
    <row r="64" spans="1:8" ht="9" customHeight="1" x14ac:dyDescent="0.15">
      <c r="A64" s="1353"/>
      <c r="B64" s="362" t="s">
        <v>715</v>
      </c>
      <c r="C64" s="353" t="s">
        <v>877</v>
      </c>
      <c r="D64" s="356" t="s">
        <v>637</v>
      </c>
      <c r="E64" s="1351"/>
      <c r="F64" s="1327" t="s">
        <v>878</v>
      </c>
      <c r="G64" s="1328"/>
      <c r="H64" s="1310"/>
    </row>
    <row r="65" spans="1:8" ht="9" customHeight="1" x14ac:dyDescent="0.15">
      <c r="A65" s="1353"/>
      <c r="B65" s="362" t="s">
        <v>986</v>
      </c>
      <c r="C65" s="353"/>
      <c r="D65" s="356" t="s">
        <v>719</v>
      </c>
      <c r="E65" s="1351"/>
      <c r="F65" s="1327" t="s">
        <v>880</v>
      </c>
      <c r="G65" s="1328"/>
      <c r="H65" s="1310"/>
    </row>
    <row r="66" spans="1:8" ht="9" customHeight="1" x14ac:dyDescent="0.15">
      <c r="A66" s="1353"/>
      <c r="B66" s="362" t="s">
        <v>881</v>
      </c>
      <c r="C66" s="353" t="s">
        <v>882</v>
      </c>
      <c r="D66" s="356" t="s">
        <v>724</v>
      </c>
      <c r="E66" s="1351"/>
      <c r="F66" s="1327" t="s">
        <v>883</v>
      </c>
      <c r="G66" s="1328"/>
      <c r="H66" s="1310"/>
    </row>
    <row r="67" spans="1:8" ht="9" customHeight="1" x14ac:dyDescent="0.15">
      <c r="A67" s="1353"/>
      <c r="B67" s="362"/>
      <c r="C67" s="353" t="s">
        <v>884</v>
      </c>
      <c r="D67" s="356" t="s">
        <v>729</v>
      </c>
      <c r="E67" s="1351"/>
      <c r="F67" s="1355"/>
      <c r="G67" s="1356"/>
      <c r="H67" s="1310"/>
    </row>
    <row r="68" spans="1:8" ht="4.5" customHeight="1" x14ac:dyDescent="0.15">
      <c r="A68" s="1354"/>
      <c r="B68" s="369"/>
      <c r="C68" s="350"/>
      <c r="D68" s="349"/>
      <c r="E68" s="1352"/>
      <c r="F68" s="1357"/>
      <c r="G68" s="1358"/>
      <c r="H68" s="1311"/>
    </row>
    <row r="69" spans="1:8" ht="4.5" customHeight="1" x14ac:dyDescent="0.15">
      <c r="A69" s="1337" t="s">
        <v>976</v>
      </c>
      <c r="B69" s="372"/>
      <c r="C69" s="339"/>
      <c r="D69" s="338"/>
      <c r="E69" s="1305" t="s">
        <v>608</v>
      </c>
      <c r="F69" s="1323"/>
      <c r="G69" s="1324"/>
      <c r="H69" s="1309" t="s">
        <v>609</v>
      </c>
    </row>
    <row r="70" spans="1:8" ht="9" customHeight="1" x14ac:dyDescent="0.15">
      <c r="A70" s="1353"/>
      <c r="B70" s="354" t="s">
        <v>885</v>
      </c>
      <c r="C70" s="353" t="s">
        <v>886</v>
      </c>
      <c r="D70" s="343" t="s">
        <v>735</v>
      </c>
      <c r="E70" s="1351"/>
      <c r="F70" s="1327" t="s">
        <v>725</v>
      </c>
      <c r="G70" s="1328"/>
      <c r="H70" s="1310"/>
    </row>
    <row r="71" spans="1:8" ht="9" customHeight="1" x14ac:dyDescent="0.15">
      <c r="A71" s="1353"/>
      <c r="B71" s="354"/>
      <c r="C71" s="353"/>
      <c r="D71" s="354" t="s">
        <v>640</v>
      </c>
      <c r="E71" s="1351"/>
      <c r="F71" s="1355"/>
      <c r="G71" s="1356"/>
      <c r="H71" s="1310"/>
    </row>
    <row r="72" spans="1:8" ht="9" customHeight="1" x14ac:dyDescent="0.15">
      <c r="A72" s="1353"/>
      <c r="B72" s="354"/>
      <c r="C72" s="353"/>
      <c r="D72" s="343"/>
      <c r="E72" s="1351"/>
      <c r="F72" s="1355"/>
      <c r="G72" s="1356"/>
      <c r="H72" s="1310"/>
    </row>
    <row r="73" spans="1:8" ht="9" customHeight="1" x14ac:dyDescent="0.15">
      <c r="A73" s="1353"/>
      <c r="B73" s="354"/>
      <c r="C73" s="353"/>
      <c r="D73" s="343"/>
      <c r="E73" s="1351"/>
      <c r="F73" s="1355"/>
      <c r="G73" s="1356"/>
      <c r="H73" s="1310"/>
    </row>
    <row r="74" spans="1:8" ht="9" customHeight="1" x14ac:dyDescent="0.15">
      <c r="A74" s="1353"/>
      <c r="B74" s="354"/>
      <c r="C74" s="353"/>
      <c r="D74" s="343"/>
      <c r="E74" s="1351"/>
      <c r="F74" s="1355"/>
      <c r="G74" s="1356"/>
      <c r="H74" s="1310"/>
    </row>
    <row r="75" spans="1:8" ht="4.5" customHeight="1" x14ac:dyDescent="0.15">
      <c r="A75" s="1354"/>
      <c r="B75" s="373"/>
      <c r="C75" s="350"/>
      <c r="D75" s="349"/>
      <c r="E75" s="1352"/>
      <c r="F75" s="1357"/>
      <c r="G75" s="1358"/>
      <c r="H75" s="1311"/>
    </row>
    <row r="76" spans="1:8" ht="9" customHeight="1" x14ac:dyDescent="0.15">
      <c r="A76" s="329"/>
      <c r="B76" s="329"/>
      <c r="C76" s="329"/>
      <c r="D76" s="329"/>
      <c r="E76" s="329"/>
      <c r="F76" s="329"/>
      <c r="G76" s="329"/>
      <c r="H76" s="329"/>
    </row>
    <row r="77" spans="1:8" ht="9" customHeight="1" x14ac:dyDescent="0.15">
      <c r="A77" s="329" t="s">
        <v>887</v>
      </c>
      <c r="B77" s="329"/>
      <c r="C77" s="329"/>
      <c r="D77" s="329"/>
      <c r="E77" s="329"/>
      <c r="F77" s="329"/>
      <c r="G77" s="329"/>
      <c r="H77" s="329"/>
    </row>
    <row r="78" spans="1:8" ht="9" customHeight="1" x14ac:dyDescent="0.15">
      <c r="A78" s="329" t="s">
        <v>947</v>
      </c>
      <c r="B78" s="329"/>
      <c r="C78" s="329"/>
      <c r="D78" s="329"/>
      <c r="E78" s="329"/>
      <c r="F78" s="329"/>
      <c r="G78" s="329"/>
      <c r="H78" s="329"/>
    </row>
    <row r="79" spans="1:8" ht="9" customHeight="1" x14ac:dyDescent="0.15">
      <c r="A79" s="329"/>
      <c r="B79" s="329"/>
      <c r="C79" s="329"/>
      <c r="D79" s="329"/>
      <c r="E79" s="1331" t="s">
        <v>738</v>
      </c>
      <c r="F79" s="1331"/>
      <c r="G79" s="1331"/>
      <c r="H79" s="1331"/>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597</v>
      </c>
      <c r="B83" s="329" t="s">
        <v>978</v>
      </c>
      <c r="C83" s="330" t="s">
        <v>599</v>
      </c>
      <c r="D83" s="329"/>
      <c r="E83" s="1341" t="s">
        <v>740</v>
      </c>
      <c r="F83" s="1341"/>
      <c r="G83" s="1341"/>
      <c r="H83" s="1341"/>
    </row>
    <row r="84" spans="1:8" ht="90" customHeight="1" x14ac:dyDescent="0.15">
      <c r="A84" s="334"/>
      <c r="B84" s="359" t="s">
        <v>601</v>
      </c>
      <c r="C84" s="334" t="s">
        <v>602</v>
      </c>
      <c r="D84" s="333" t="s">
        <v>603</v>
      </c>
      <c r="E84" s="336" t="s">
        <v>604</v>
      </c>
      <c r="F84" s="1342" t="s">
        <v>605</v>
      </c>
      <c r="G84" s="1343"/>
      <c r="H84" s="337" t="s">
        <v>606</v>
      </c>
    </row>
    <row r="85" spans="1:8" ht="4.5" customHeight="1" x14ac:dyDescent="0.15">
      <c r="A85" s="1304" t="s">
        <v>889</v>
      </c>
      <c r="B85" s="360"/>
      <c r="C85" s="339"/>
      <c r="D85" s="338"/>
      <c r="E85" s="1305" t="s">
        <v>608</v>
      </c>
      <c r="F85" s="1323"/>
      <c r="G85" s="1324"/>
      <c r="H85" s="1309"/>
    </row>
    <row r="86" spans="1:8" ht="9" customHeight="1" x14ac:dyDescent="0.15">
      <c r="A86" s="1303"/>
      <c r="B86" s="362" t="s">
        <v>747</v>
      </c>
      <c r="C86" s="344" t="s">
        <v>748</v>
      </c>
      <c r="D86" s="343" t="s">
        <v>640</v>
      </c>
      <c r="E86" s="1306"/>
      <c r="F86" s="234"/>
      <c r="G86" s="356"/>
      <c r="H86" s="1310"/>
    </row>
    <row r="87" spans="1:8" ht="9" customHeight="1" x14ac:dyDescent="0.15">
      <c r="A87" s="1303"/>
      <c r="B87" s="362" t="s">
        <v>749</v>
      </c>
      <c r="C87" s="344" t="s">
        <v>750</v>
      </c>
      <c r="D87" s="343" t="s">
        <v>751</v>
      </c>
      <c r="E87" s="1306"/>
      <c r="F87" s="1315"/>
      <c r="G87" s="1316"/>
      <c r="H87" s="1310"/>
    </row>
    <row r="88" spans="1:8" ht="9" customHeight="1" x14ac:dyDescent="0.15">
      <c r="A88" s="1303"/>
      <c r="B88" s="362"/>
      <c r="C88" s="344" t="s">
        <v>752</v>
      </c>
      <c r="D88" s="343" t="s">
        <v>753</v>
      </c>
      <c r="E88" s="1306"/>
      <c r="F88" s="1327"/>
      <c r="G88" s="1328"/>
      <c r="H88" s="1310"/>
    </row>
    <row r="89" spans="1:8" ht="9" customHeight="1" x14ac:dyDescent="0.15">
      <c r="A89" s="1303"/>
      <c r="B89" s="362"/>
      <c r="C89" s="344" t="s">
        <v>754</v>
      </c>
      <c r="D89" s="343" t="s">
        <v>755</v>
      </c>
      <c r="E89" s="1306"/>
      <c r="F89" s="1315"/>
      <c r="G89" s="1316"/>
      <c r="H89" s="1310"/>
    </row>
    <row r="90" spans="1:8" ht="9" customHeight="1" x14ac:dyDescent="0.15">
      <c r="A90" s="1303"/>
      <c r="B90" s="362"/>
      <c r="C90" s="353"/>
      <c r="D90" s="343"/>
      <c r="E90" s="1306"/>
      <c r="F90" s="367"/>
      <c r="G90" s="368"/>
      <c r="H90" s="1310"/>
    </row>
    <row r="91" spans="1:8" ht="4.5" customHeight="1" x14ac:dyDescent="0.15">
      <c r="A91" s="1303"/>
      <c r="B91" s="362"/>
      <c r="C91" s="353"/>
      <c r="D91" s="343"/>
      <c r="E91" s="1306"/>
      <c r="F91" s="1363"/>
      <c r="G91" s="1364"/>
      <c r="H91" s="1311"/>
    </row>
    <row r="92" spans="1:8" ht="4.5" customHeight="1" x14ac:dyDescent="0.15">
      <c r="A92" s="1304" t="s">
        <v>756</v>
      </c>
      <c r="B92" s="360"/>
      <c r="C92" s="339"/>
      <c r="D92" s="338"/>
      <c r="E92" s="1305" t="s">
        <v>608</v>
      </c>
      <c r="F92" s="1323"/>
      <c r="G92" s="1324"/>
      <c r="H92" s="1309" t="s">
        <v>609</v>
      </c>
    </row>
    <row r="93" spans="1:8" ht="9" customHeight="1" x14ac:dyDescent="0.15">
      <c r="A93" s="1303"/>
      <c r="B93" s="362"/>
      <c r="C93" s="344" t="s">
        <v>757</v>
      </c>
      <c r="D93" s="343"/>
      <c r="E93" s="1306"/>
      <c r="F93" s="1315"/>
      <c r="G93" s="1316"/>
      <c r="H93" s="1310"/>
    </row>
    <row r="94" spans="1:8" ht="9" customHeight="1" x14ac:dyDescent="0.15">
      <c r="A94" s="1303"/>
      <c r="B94" s="362"/>
      <c r="C94" s="344" t="s">
        <v>758</v>
      </c>
      <c r="D94" s="343"/>
      <c r="E94" s="1306"/>
      <c r="F94" s="1315"/>
      <c r="G94" s="1316"/>
      <c r="H94" s="1310"/>
    </row>
    <row r="95" spans="1:8" ht="9" customHeight="1" x14ac:dyDescent="0.15">
      <c r="A95" s="1303"/>
      <c r="B95" s="362"/>
      <c r="C95" s="344" t="s">
        <v>759</v>
      </c>
      <c r="D95" s="343"/>
      <c r="E95" s="1306"/>
      <c r="F95" s="1315"/>
      <c r="G95" s="1316"/>
      <c r="H95" s="1310"/>
    </row>
    <row r="96" spans="1:8" ht="9" customHeight="1" x14ac:dyDescent="0.15">
      <c r="A96" s="1303"/>
      <c r="B96" s="362"/>
      <c r="C96" s="344" t="s">
        <v>760</v>
      </c>
      <c r="D96" s="343" t="s">
        <v>761</v>
      </c>
      <c r="E96" s="1351"/>
      <c r="F96" s="1315"/>
      <c r="G96" s="1316"/>
      <c r="H96" s="1310"/>
    </row>
    <row r="97" spans="1:8" ht="9" customHeight="1" x14ac:dyDescent="0.15">
      <c r="A97" s="1303"/>
      <c r="B97" s="362" t="s">
        <v>762</v>
      </c>
      <c r="C97" s="344" t="s">
        <v>763</v>
      </c>
      <c r="D97" s="343" t="s">
        <v>764</v>
      </c>
      <c r="E97" s="1351"/>
      <c r="F97" s="1315"/>
      <c r="G97" s="1316"/>
      <c r="H97" s="1310"/>
    </row>
    <row r="98" spans="1:8" ht="9" customHeight="1" x14ac:dyDescent="0.15">
      <c r="A98" s="1303"/>
      <c r="B98" s="362"/>
      <c r="C98" s="344"/>
      <c r="D98" s="343" t="s">
        <v>724</v>
      </c>
      <c r="E98" s="1351"/>
      <c r="F98" s="1315"/>
      <c r="G98" s="1316"/>
      <c r="H98" s="1310"/>
    </row>
    <row r="99" spans="1:8" ht="9" customHeight="1" x14ac:dyDescent="0.15">
      <c r="A99" s="1303"/>
      <c r="B99" s="362" t="s">
        <v>747</v>
      </c>
      <c r="C99" s="344" t="s">
        <v>765</v>
      </c>
      <c r="D99" s="343" t="s">
        <v>766</v>
      </c>
      <c r="E99" s="1351"/>
      <c r="F99" s="1315"/>
      <c r="G99" s="1316"/>
      <c r="H99" s="1310"/>
    </row>
    <row r="100" spans="1:8" ht="9" customHeight="1" x14ac:dyDescent="0.15">
      <c r="A100" s="1303"/>
      <c r="B100" s="362"/>
      <c r="C100" s="344" t="s">
        <v>767</v>
      </c>
      <c r="D100" s="343"/>
      <c r="E100" s="1351"/>
      <c r="F100" s="1315"/>
      <c r="G100" s="1316"/>
      <c r="H100" s="1310"/>
    </row>
    <row r="101" spans="1:8" ht="9" customHeight="1" x14ac:dyDescent="0.15">
      <c r="A101" s="1303"/>
      <c r="B101" s="362" t="s">
        <v>768</v>
      </c>
      <c r="C101" s="344"/>
      <c r="D101" s="343"/>
      <c r="E101" s="1351"/>
      <c r="F101" s="1327" t="s">
        <v>634</v>
      </c>
      <c r="G101" s="1328"/>
      <c r="H101" s="1310"/>
    </row>
    <row r="102" spans="1:8" ht="9" customHeight="1" x14ac:dyDescent="0.15">
      <c r="A102" s="1303"/>
      <c r="B102" s="362"/>
      <c r="C102" s="344" t="s">
        <v>769</v>
      </c>
      <c r="D102" s="343"/>
      <c r="E102" s="1351"/>
      <c r="F102" s="1327" t="s">
        <v>770</v>
      </c>
      <c r="G102" s="1328"/>
      <c r="H102" s="1310"/>
    </row>
    <row r="103" spans="1:8" ht="9" customHeight="1" x14ac:dyDescent="0.15">
      <c r="A103" s="1303"/>
      <c r="B103" s="362" t="s">
        <v>771</v>
      </c>
      <c r="C103" s="344" t="s">
        <v>772</v>
      </c>
      <c r="D103" s="343"/>
      <c r="E103" s="1351"/>
      <c r="F103" s="1327" t="s">
        <v>644</v>
      </c>
      <c r="G103" s="1328"/>
      <c r="H103" s="1310"/>
    </row>
    <row r="104" spans="1:8" ht="9" customHeight="1" x14ac:dyDescent="0.15">
      <c r="A104" s="1303"/>
      <c r="B104" s="362"/>
      <c r="C104" s="344"/>
      <c r="D104" s="343"/>
      <c r="E104" s="1351"/>
      <c r="F104" s="1327" t="s">
        <v>774</v>
      </c>
      <c r="G104" s="1328"/>
      <c r="H104" s="1310"/>
    </row>
    <row r="105" spans="1:8" ht="9" customHeight="1" x14ac:dyDescent="0.15">
      <c r="A105" s="1303"/>
      <c r="B105" s="362" t="s">
        <v>775</v>
      </c>
      <c r="C105" s="344" t="s">
        <v>776</v>
      </c>
      <c r="D105" s="343"/>
      <c r="E105" s="1351"/>
      <c r="F105" s="1327" t="s">
        <v>777</v>
      </c>
      <c r="G105" s="1328"/>
      <c r="H105" s="1310"/>
    </row>
    <row r="106" spans="1:8" ht="9" customHeight="1" x14ac:dyDescent="0.15">
      <c r="A106" s="1303"/>
      <c r="B106" s="362"/>
      <c r="C106" s="344" t="s">
        <v>772</v>
      </c>
      <c r="D106" s="343"/>
      <c r="E106" s="1351"/>
      <c r="F106" s="1355"/>
      <c r="G106" s="1356"/>
      <c r="H106" s="1310"/>
    </row>
    <row r="107" spans="1:8" ht="9" customHeight="1" x14ac:dyDescent="0.15">
      <c r="A107" s="1303"/>
      <c r="B107" s="362" t="s">
        <v>778</v>
      </c>
      <c r="C107" s="353"/>
      <c r="D107" s="343"/>
      <c r="E107" s="1351"/>
      <c r="F107" s="1355"/>
      <c r="G107" s="1356"/>
      <c r="H107" s="1310"/>
    </row>
    <row r="108" spans="1:8" ht="9" customHeight="1" x14ac:dyDescent="0.15">
      <c r="A108" s="1303"/>
      <c r="B108" s="362"/>
      <c r="C108" s="353"/>
      <c r="D108" s="343"/>
      <c r="E108" s="1351"/>
      <c r="F108" s="1355"/>
      <c r="G108" s="1356"/>
      <c r="H108" s="1310"/>
    </row>
    <row r="109" spans="1:8" ht="9" customHeight="1" x14ac:dyDescent="0.15">
      <c r="A109" s="1303"/>
      <c r="B109" s="362" t="s">
        <v>779</v>
      </c>
      <c r="C109" s="353"/>
      <c r="D109" s="343"/>
      <c r="E109" s="1351"/>
      <c r="F109" s="1355"/>
      <c r="G109" s="1356"/>
      <c r="H109" s="1310"/>
    </row>
    <row r="110" spans="1:8" ht="9" customHeight="1" x14ac:dyDescent="0.15">
      <c r="A110" s="1303"/>
      <c r="B110" s="362"/>
      <c r="C110" s="353"/>
      <c r="D110" s="343"/>
      <c r="E110" s="1351"/>
      <c r="F110" s="1355"/>
      <c r="G110" s="1356"/>
      <c r="H110" s="1310"/>
    </row>
    <row r="111" spans="1:8" ht="9" customHeight="1" x14ac:dyDescent="0.15">
      <c r="A111" s="1303"/>
      <c r="B111" s="362" t="s">
        <v>780</v>
      </c>
      <c r="C111" s="353"/>
      <c r="D111" s="343"/>
      <c r="E111" s="1351"/>
      <c r="F111" s="1355"/>
      <c r="G111" s="1356"/>
      <c r="H111" s="1310"/>
    </row>
    <row r="112" spans="1:8" ht="4.5" customHeight="1" x14ac:dyDescent="0.15">
      <c r="A112" s="348"/>
      <c r="B112" s="369"/>
      <c r="C112" s="350"/>
      <c r="D112" s="349"/>
      <c r="E112" s="1352"/>
      <c r="F112" s="1357"/>
      <c r="G112" s="1358"/>
      <c r="H112" s="1311"/>
    </row>
    <row r="113" spans="1:8" ht="4.5" customHeight="1" x14ac:dyDescent="0.15">
      <c r="A113" s="1304" t="s">
        <v>890</v>
      </c>
      <c r="B113" s="360"/>
      <c r="C113" s="339"/>
      <c r="D113" s="338"/>
      <c r="E113" s="1305" t="s">
        <v>608</v>
      </c>
      <c r="F113" s="1329"/>
      <c r="G113" s="1330"/>
      <c r="H113" s="1309" t="s">
        <v>609</v>
      </c>
    </row>
    <row r="114" spans="1:8" ht="9" customHeight="1" x14ac:dyDescent="0.15">
      <c r="A114" s="1303"/>
      <c r="B114" s="362" t="s">
        <v>784</v>
      </c>
      <c r="C114" s="353" t="s">
        <v>782</v>
      </c>
      <c r="D114" s="356" t="s">
        <v>786</v>
      </c>
      <c r="E114" s="1306"/>
      <c r="F114" s="1327" t="s">
        <v>634</v>
      </c>
      <c r="G114" s="1328"/>
      <c r="H114" s="1310"/>
    </row>
    <row r="115" spans="1:8" ht="9" customHeight="1" x14ac:dyDescent="0.15">
      <c r="A115" s="1303"/>
      <c r="B115" s="362" t="s">
        <v>787</v>
      </c>
      <c r="C115" s="353" t="s">
        <v>783</v>
      </c>
      <c r="D115" s="343" t="s">
        <v>719</v>
      </c>
      <c r="E115" s="1306"/>
      <c r="F115" s="1327" t="s">
        <v>770</v>
      </c>
      <c r="G115" s="1328"/>
      <c r="H115" s="1310"/>
    </row>
    <row r="116" spans="1:8" ht="9" customHeight="1" x14ac:dyDescent="0.15">
      <c r="A116" s="1303"/>
      <c r="B116" s="362"/>
      <c r="C116" s="353" t="s">
        <v>785</v>
      </c>
      <c r="D116" s="343"/>
      <c r="E116" s="1306"/>
      <c r="F116" s="1327" t="s">
        <v>644</v>
      </c>
      <c r="G116" s="1328"/>
      <c r="H116" s="1310"/>
    </row>
    <row r="117" spans="1:8" ht="9" customHeight="1" x14ac:dyDescent="0.15">
      <c r="A117" s="1303"/>
      <c r="B117" s="362"/>
      <c r="C117" s="353"/>
      <c r="D117" s="343"/>
      <c r="E117" s="1306"/>
      <c r="F117" s="1325"/>
      <c r="G117" s="1326"/>
      <c r="H117" s="1310"/>
    </row>
    <row r="118" spans="1:8" ht="9" customHeight="1" x14ac:dyDescent="0.15">
      <c r="A118" s="1303"/>
      <c r="B118" s="362"/>
      <c r="C118" s="353"/>
      <c r="D118" s="343"/>
      <c r="E118" s="1351"/>
      <c r="F118" s="1325"/>
      <c r="G118" s="1326"/>
      <c r="H118" s="1310"/>
    </row>
    <row r="119" spans="1:8" ht="9" customHeight="1" x14ac:dyDescent="0.15">
      <c r="A119" s="1303"/>
      <c r="B119" s="362"/>
      <c r="C119" s="353"/>
      <c r="D119" s="343"/>
      <c r="E119" s="1351"/>
      <c r="F119" s="1325"/>
      <c r="G119" s="1326"/>
      <c r="H119" s="1310"/>
    </row>
    <row r="120" spans="1:8" ht="9" customHeight="1" x14ac:dyDescent="0.15">
      <c r="A120" s="1303"/>
      <c r="B120" s="362"/>
      <c r="C120" s="353"/>
      <c r="D120" s="343"/>
      <c r="E120" s="1351"/>
      <c r="F120" s="1325"/>
      <c r="G120" s="1326"/>
      <c r="H120" s="1310"/>
    </row>
    <row r="121" spans="1:8" ht="4.5" customHeight="1" x14ac:dyDescent="0.15">
      <c r="A121" s="348"/>
      <c r="B121" s="369"/>
      <c r="C121" s="350"/>
      <c r="D121" s="349"/>
      <c r="E121" s="1352"/>
      <c r="F121" s="1365"/>
      <c r="G121" s="1366"/>
      <c r="H121" s="1311"/>
    </row>
    <row r="122" spans="1:8" ht="4.5" customHeight="1" x14ac:dyDescent="0.15">
      <c r="A122" s="1304" t="s">
        <v>788</v>
      </c>
      <c r="B122" s="360"/>
      <c r="C122" s="339"/>
      <c r="D122" s="338"/>
      <c r="E122" s="1305" t="s">
        <v>608</v>
      </c>
      <c r="F122" s="1323"/>
      <c r="G122" s="1324"/>
      <c r="H122" s="1309" t="s">
        <v>609</v>
      </c>
    </row>
    <row r="123" spans="1:8" ht="9" customHeight="1" x14ac:dyDescent="0.15">
      <c r="A123" s="1303"/>
      <c r="B123" s="362"/>
      <c r="C123" s="344" t="s">
        <v>790</v>
      </c>
      <c r="D123" s="343"/>
      <c r="E123" s="1306"/>
      <c r="F123" s="1315"/>
      <c r="G123" s="1316"/>
      <c r="H123" s="1310"/>
    </row>
    <row r="124" spans="1:8" ht="9" customHeight="1" x14ac:dyDescent="0.15">
      <c r="A124" s="1303"/>
      <c r="B124" s="362"/>
      <c r="C124" s="344" t="s">
        <v>791</v>
      </c>
      <c r="D124" s="343"/>
      <c r="E124" s="1306"/>
      <c r="F124" s="1315"/>
      <c r="G124" s="1316"/>
      <c r="H124" s="1310"/>
    </row>
    <row r="125" spans="1:8" ht="9" customHeight="1" x14ac:dyDescent="0.15">
      <c r="A125" s="1303"/>
      <c r="B125" s="362"/>
      <c r="C125" s="344" t="s">
        <v>792</v>
      </c>
      <c r="D125" s="343"/>
      <c r="E125" s="1306"/>
      <c r="F125" s="1315"/>
      <c r="G125" s="1316"/>
      <c r="H125" s="1310"/>
    </row>
    <row r="126" spans="1:8" ht="9" customHeight="1" x14ac:dyDescent="0.15">
      <c r="A126" s="1303"/>
      <c r="B126" s="362"/>
      <c r="C126" s="344" t="s">
        <v>793</v>
      </c>
      <c r="D126" s="343"/>
      <c r="E126" s="1306"/>
      <c r="F126" s="1315"/>
      <c r="G126" s="1316"/>
      <c r="H126" s="1310"/>
    </row>
    <row r="127" spans="1:8" ht="9" customHeight="1" x14ac:dyDescent="0.15">
      <c r="A127" s="1303"/>
      <c r="B127" s="362"/>
      <c r="C127" s="344" t="s">
        <v>794</v>
      </c>
      <c r="D127" s="343"/>
      <c r="E127" s="1306"/>
      <c r="F127" s="1315"/>
      <c r="G127" s="1316"/>
      <c r="H127" s="1310"/>
    </row>
    <row r="128" spans="1:8" ht="9" customHeight="1" x14ac:dyDescent="0.15">
      <c r="A128" s="1303"/>
      <c r="B128" s="362"/>
      <c r="C128" s="353"/>
      <c r="D128" s="343"/>
      <c r="E128" s="1306"/>
      <c r="F128" s="1327" t="s">
        <v>634</v>
      </c>
      <c r="G128" s="1328"/>
      <c r="H128" s="1310"/>
    </row>
    <row r="129" spans="1:8" ht="9" customHeight="1" x14ac:dyDescent="0.15">
      <c r="A129" s="1303"/>
      <c r="B129" s="362" t="s">
        <v>795</v>
      </c>
      <c r="C129" s="353" t="s">
        <v>796</v>
      </c>
      <c r="D129" s="356" t="s">
        <v>786</v>
      </c>
      <c r="E129" s="1351"/>
      <c r="F129" s="1327" t="s">
        <v>770</v>
      </c>
      <c r="G129" s="1328"/>
      <c r="H129" s="1310"/>
    </row>
    <row r="130" spans="1:8" ht="9" customHeight="1" x14ac:dyDescent="0.15">
      <c r="A130" s="1303"/>
      <c r="B130" s="362" t="s">
        <v>797</v>
      </c>
      <c r="C130" s="353" t="s">
        <v>798</v>
      </c>
      <c r="D130" s="356" t="s">
        <v>799</v>
      </c>
      <c r="E130" s="1351"/>
      <c r="F130" s="1327" t="s">
        <v>644</v>
      </c>
      <c r="G130" s="1328"/>
      <c r="H130" s="1310"/>
    </row>
    <row r="131" spans="1:8" ht="9" customHeight="1" x14ac:dyDescent="0.15">
      <c r="A131" s="1303"/>
      <c r="B131" s="362"/>
      <c r="C131" s="353"/>
      <c r="D131" s="356" t="s">
        <v>801</v>
      </c>
      <c r="E131" s="1351"/>
      <c r="F131" s="1355"/>
      <c r="G131" s="1356"/>
      <c r="H131" s="1310"/>
    </row>
    <row r="132" spans="1:8" ht="4.5" customHeight="1" x14ac:dyDescent="0.15">
      <c r="A132" s="348"/>
      <c r="B132" s="369"/>
      <c r="C132" s="350"/>
      <c r="D132" s="349"/>
      <c r="E132" s="1352"/>
      <c r="F132" s="1357"/>
      <c r="G132" s="1358"/>
      <c r="H132" s="1311"/>
    </row>
    <row r="133" spans="1:8" ht="4.5" customHeight="1" x14ac:dyDescent="0.15">
      <c r="A133" s="1304" t="s">
        <v>802</v>
      </c>
      <c r="B133" s="339"/>
      <c r="C133" s="338"/>
      <c r="D133" s="338"/>
      <c r="E133" s="1312" t="s">
        <v>608</v>
      </c>
      <c r="F133" s="1329"/>
      <c r="G133" s="1330"/>
      <c r="H133" s="1309" t="s">
        <v>609</v>
      </c>
    </row>
    <row r="134" spans="1:8" ht="9" customHeight="1" x14ac:dyDescent="0.15">
      <c r="A134" s="1303"/>
      <c r="B134" s="353" t="s">
        <v>804</v>
      </c>
      <c r="C134" s="343" t="s">
        <v>805</v>
      </c>
      <c r="D134" s="355" t="s">
        <v>806</v>
      </c>
      <c r="E134" s="1313"/>
      <c r="F134" s="1325"/>
      <c r="G134" s="1326"/>
      <c r="H134" s="1310"/>
    </row>
    <row r="135" spans="1:8" ht="9" customHeight="1" x14ac:dyDescent="0.15">
      <c r="A135" s="1303"/>
      <c r="B135" s="353" t="s">
        <v>807</v>
      </c>
      <c r="C135" s="343" t="s">
        <v>808</v>
      </c>
      <c r="D135" s="355" t="s">
        <v>735</v>
      </c>
      <c r="E135" s="1313"/>
      <c r="F135" s="1325"/>
      <c r="G135" s="1326"/>
      <c r="H135" s="1310"/>
    </row>
    <row r="136" spans="1:8" ht="9" customHeight="1" x14ac:dyDescent="0.15">
      <c r="A136" s="1303"/>
      <c r="B136" s="353" t="s">
        <v>809</v>
      </c>
      <c r="C136" s="343" t="s">
        <v>810</v>
      </c>
      <c r="D136" s="356" t="s">
        <v>640</v>
      </c>
      <c r="E136" s="1313"/>
      <c r="F136" s="1325"/>
      <c r="G136" s="1326"/>
      <c r="H136" s="1310"/>
    </row>
    <row r="137" spans="1:8" ht="9" customHeight="1" x14ac:dyDescent="0.15">
      <c r="A137" s="1303"/>
      <c r="B137" s="353" t="s">
        <v>811</v>
      </c>
      <c r="C137" s="343" t="s">
        <v>812</v>
      </c>
      <c r="D137" s="355" t="s">
        <v>618</v>
      </c>
      <c r="E137" s="1313"/>
      <c r="F137" s="1325"/>
      <c r="G137" s="1326"/>
      <c r="H137" s="1310"/>
    </row>
    <row r="138" spans="1:8" ht="9" customHeight="1" x14ac:dyDescent="0.15">
      <c r="A138" s="1303"/>
      <c r="B138" s="353" t="s">
        <v>813</v>
      </c>
      <c r="C138" s="343" t="s">
        <v>814</v>
      </c>
      <c r="D138" s="355" t="s">
        <v>815</v>
      </c>
      <c r="E138" s="1313"/>
      <c r="F138" s="1325"/>
      <c r="G138" s="1326"/>
      <c r="H138" s="1310"/>
    </row>
    <row r="139" spans="1:8" ht="9" customHeight="1" x14ac:dyDescent="0.15">
      <c r="A139" s="1303"/>
      <c r="B139" s="353" t="s">
        <v>816</v>
      </c>
      <c r="C139" s="343"/>
      <c r="D139" s="355" t="s">
        <v>817</v>
      </c>
      <c r="E139" s="1313"/>
      <c r="F139" s="1325"/>
      <c r="G139" s="1326"/>
      <c r="H139" s="1310"/>
    </row>
    <row r="140" spans="1:8" ht="9" customHeight="1" x14ac:dyDescent="0.15">
      <c r="A140" s="1303"/>
      <c r="B140" s="353" t="s">
        <v>818</v>
      </c>
      <c r="C140" s="343" t="s">
        <v>819</v>
      </c>
      <c r="D140" s="355"/>
      <c r="E140" s="1313"/>
      <c r="F140" s="1325"/>
      <c r="G140" s="1326"/>
      <c r="H140" s="1310"/>
    </row>
    <row r="141" spans="1:8" ht="9" customHeight="1" x14ac:dyDescent="0.15">
      <c r="A141" s="1303"/>
      <c r="B141" s="353" t="s">
        <v>820</v>
      </c>
      <c r="C141" s="343" t="s">
        <v>821</v>
      </c>
      <c r="D141" s="355"/>
      <c r="E141" s="1313"/>
      <c r="F141" s="1325"/>
      <c r="G141" s="1326"/>
      <c r="H141" s="1310"/>
    </row>
    <row r="142" spans="1:8" ht="9" customHeight="1" x14ac:dyDescent="0.15">
      <c r="A142" s="1303"/>
      <c r="B142" s="353" t="s">
        <v>822</v>
      </c>
      <c r="C142" s="343" t="s">
        <v>823</v>
      </c>
      <c r="D142" s="356" t="s">
        <v>764</v>
      </c>
      <c r="E142" s="1313"/>
      <c r="F142" s="1327" t="s">
        <v>634</v>
      </c>
      <c r="G142" s="1328"/>
      <c r="H142" s="1310"/>
    </row>
    <row r="143" spans="1:8" ht="9" customHeight="1" x14ac:dyDescent="0.15">
      <c r="A143" s="1303"/>
      <c r="B143" s="353" t="s">
        <v>980</v>
      </c>
      <c r="C143" s="343" t="s">
        <v>825</v>
      </c>
      <c r="D143" s="355" t="s">
        <v>826</v>
      </c>
      <c r="E143" s="1313"/>
      <c r="F143" s="1327" t="s">
        <v>827</v>
      </c>
      <c r="G143" s="1328"/>
      <c r="H143" s="1310"/>
    </row>
    <row r="144" spans="1:8" ht="9" customHeight="1" x14ac:dyDescent="0.15">
      <c r="A144" s="1303"/>
      <c r="B144" s="353"/>
      <c r="C144" s="343" t="s">
        <v>828</v>
      </c>
      <c r="D144" s="356" t="s">
        <v>829</v>
      </c>
      <c r="E144" s="1313"/>
      <c r="F144" s="1327" t="s">
        <v>981</v>
      </c>
      <c r="G144" s="1328"/>
      <c r="H144" s="1310"/>
    </row>
    <row r="145" spans="1:11" ht="9" customHeight="1" x14ac:dyDescent="0.15">
      <c r="A145" s="1303"/>
      <c r="B145" s="353"/>
      <c r="C145" s="343" t="s">
        <v>982</v>
      </c>
      <c r="D145" s="356" t="s">
        <v>832</v>
      </c>
      <c r="E145" s="1313"/>
      <c r="F145" s="1327" t="s">
        <v>983</v>
      </c>
      <c r="G145" s="1328"/>
      <c r="H145" s="1310"/>
    </row>
    <row r="146" spans="1:11" ht="9" customHeight="1" x14ac:dyDescent="0.15">
      <c r="A146" s="1303"/>
      <c r="B146" s="353"/>
      <c r="C146" s="343" t="s">
        <v>834</v>
      </c>
      <c r="D146" s="356" t="s">
        <v>835</v>
      </c>
      <c r="E146" s="1313"/>
      <c r="F146" s="1325"/>
      <c r="G146" s="1326"/>
      <c r="H146" s="1310"/>
    </row>
    <row r="147" spans="1:11" ht="9" customHeight="1" x14ac:dyDescent="0.15">
      <c r="A147" s="1303"/>
      <c r="B147" s="353"/>
      <c r="C147" s="343"/>
      <c r="D147" s="356" t="s">
        <v>719</v>
      </c>
      <c r="E147" s="1313"/>
      <c r="F147" s="1325"/>
      <c r="G147" s="1326"/>
      <c r="H147" s="1310"/>
    </row>
    <row r="148" spans="1:11" ht="9" customHeight="1" x14ac:dyDescent="0.15">
      <c r="A148" s="1303"/>
      <c r="B148" s="353"/>
      <c r="C148" s="343"/>
      <c r="D148" s="343"/>
      <c r="E148" s="1313"/>
      <c r="F148" s="1325"/>
      <c r="G148" s="1326"/>
      <c r="H148" s="1310"/>
    </row>
    <row r="149" spans="1:11" ht="9" customHeight="1" x14ac:dyDescent="0.15">
      <c r="A149" s="1303"/>
      <c r="B149" s="353" t="s">
        <v>836</v>
      </c>
      <c r="C149" s="343"/>
      <c r="D149" s="343"/>
      <c r="E149" s="1313"/>
      <c r="F149" s="1325"/>
      <c r="G149" s="1326"/>
      <c r="H149" s="1310"/>
    </row>
    <row r="150" spans="1:11" ht="9" customHeight="1" x14ac:dyDescent="0.15">
      <c r="A150" s="1303"/>
      <c r="B150" s="353" t="s">
        <v>837</v>
      </c>
      <c r="C150" s="343" t="s">
        <v>838</v>
      </c>
      <c r="D150" s="343" t="s">
        <v>724</v>
      </c>
      <c r="E150" s="1313"/>
      <c r="F150" s="1325"/>
      <c r="G150" s="1326"/>
      <c r="H150" s="1310"/>
    </row>
    <row r="151" spans="1:11" ht="9" customHeight="1" x14ac:dyDescent="0.15">
      <c r="A151" s="1303"/>
      <c r="B151" s="353" t="s">
        <v>839</v>
      </c>
      <c r="C151" s="343"/>
      <c r="D151" s="343"/>
      <c r="E151" s="1313"/>
      <c r="F151" s="1325"/>
      <c r="G151" s="1326"/>
      <c r="H151" s="1310"/>
    </row>
    <row r="152" spans="1:11" ht="9" customHeight="1" x14ac:dyDescent="0.15">
      <c r="A152" s="1303"/>
      <c r="B152" s="353" t="s">
        <v>840</v>
      </c>
      <c r="C152" s="343"/>
      <c r="D152" s="343"/>
      <c r="E152" s="1313"/>
      <c r="F152" s="1325"/>
      <c r="G152" s="1326"/>
      <c r="H152" s="1310"/>
    </row>
    <row r="153" spans="1:11" ht="9" customHeight="1" x14ac:dyDescent="0.15">
      <c r="A153" s="1303"/>
      <c r="B153" s="353" t="s">
        <v>841</v>
      </c>
      <c r="C153" s="343"/>
      <c r="D153" s="343"/>
      <c r="E153" s="1313"/>
      <c r="F153" s="1325"/>
      <c r="G153" s="1326"/>
      <c r="H153" s="1310"/>
    </row>
    <row r="154" spans="1:11" ht="9" customHeight="1" x14ac:dyDescent="0.15">
      <c r="A154" s="348"/>
      <c r="B154" s="350"/>
      <c r="C154" s="349"/>
      <c r="D154" s="343"/>
      <c r="E154" s="1314"/>
      <c r="F154" s="1348"/>
      <c r="G154" s="1349"/>
      <c r="H154" s="1311"/>
      <c r="K154" s="371"/>
    </row>
    <row r="155" spans="1:11" ht="6" customHeight="1" x14ac:dyDescent="0.15">
      <c r="A155" s="352"/>
      <c r="B155" s="354"/>
      <c r="C155" s="354"/>
      <c r="D155" s="372"/>
      <c r="E155" s="372"/>
      <c r="F155" s="372"/>
      <c r="G155" s="372"/>
      <c r="H155" s="338"/>
      <c r="K155" s="371"/>
    </row>
    <row r="156" spans="1:11" ht="9" customHeight="1" x14ac:dyDescent="0.15">
      <c r="A156" s="273" t="s">
        <v>523</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303" t="s">
        <v>842</v>
      </c>
      <c r="B158" s="362"/>
      <c r="C158" s="354"/>
      <c r="D158" s="354"/>
      <c r="E158" s="354"/>
      <c r="F158" s="354"/>
      <c r="G158" s="354"/>
      <c r="H158" s="343"/>
      <c r="K158" s="371"/>
    </row>
    <row r="159" spans="1:11" ht="9" customHeight="1" x14ac:dyDescent="0.15">
      <c r="A159" s="1303"/>
      <c r="B159" s="362"/>
      <c r="C159" s="354"/>
      <c r="D159" s="354"/>
      <c r="E159" s="354"/>
      <c r="F159" s="354"/>
      <c r="G159" s="354"/>
      <c r="H159" s="343"/>
      <c r="K159" s="371"/>
    </row>
    <row r="160" spans="1:11" ht="9" customHeight="1" x14ac:dyDescent="0.15">
      <c r="A160" s="1303"/>
      <c r="B160" s="362"/>
      <c r="C160" s="354"/>
      <c r="D160" s="354"/>
      <c r="E160" s="354"/>
      <c r="F160" s="354"/>
      <c r="G160" s="354"/>
      <c r="H160" s="343"/>
      <c r="K160" s="371"/>
    </row>
    <row r="161" spans="1:11" ht="9" customHeight="1" x14ac:dyDescent="0.15">
      <c r="A161" s="1303"/>
      <c r="B161" s="362"/>
      <c r="C161" s="354"/>
      <c r="D161" s="354"/>
      <c r="E161" s="354"/>
      <c r="F161" s="354"/>
      <c r="G161" s="354"/>
      <c r="H161" s="343"/>
      <c r="K161" s="371"/>
    </row>
    <row r="162" spans="1:11" ht="9" customHeight="1" x14ac:dyDescent="0.15">
      <c r="A162" s="1303"/>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50" t="s">
        <v>895</v>
      </c>
      <c r="B165" s="1350"/>
      <c r="C165" s="1350"/>
      <c r="D165" s="1350"/>
      <c r="E165" s="1350"/>
      <c r="F165" s="1350"/>
      <c r="G165" s="1350"/>
      <c r="H165" s="329"/>
    </row>
    <row r="166" spans="1:11" ht="9" customHeight="1" x14ac:dyDescent="0.15">
      <c r="A166" s="1350" t="s">
        <v>737</v>
      </c>
      <c r="B166" s="1350"/>
      <c r="C166" s="1350"/>
      <c r="D166" s="1350"/>
      <c r="E166" s="1350"/>
      <c r="F166" s="1350"/>
      <c r="G166" s="1350"/>
      <c r="H166" s="329"/>
    </row>
    <row r="167" spans="1:11" ht="9" customHeight="1" x14ac:dyDescent="0.15">
      <c r="A167" s="329"/>
      <c r="B167" s="329"/>
      <c r="C167" s="329"/>
      <c r="D167" s="329"/>
      <c r="E167" s="1331" t="s">
        <v>738</v>
      </c>
      <c r="F167" s="1331"/>
      <c r="G167" s="1331"/>
      <c r="H167" s="1331"/>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1" t="s">
        <v>896</v>
      </c>
      <c r="H1" s="1331"/>
    </row>
    <row r="2" spans="1:8" ht="9" customHeight="1" x14ac:dyDescent="0.15">
      <c r="A2" s="329"/>
      <c r="B2" s="329"/>
      <c r="C2" s="329"/>
      <c r="D2" s="329"/>
      <c r="E2" s="329"/>
      <c r="F2" s="329"/>
      <c r="G2" s="329"/>
      <c r="H2" s="329"/>
    </row>
    <row r="3" spans="1:8" ht="90" customHeight="1" x14ac:dyDescent="0.15">
      <c r="A3" s="332"/>
      <c r="B3" s="333" t="s">
        <v>601</v>
      </c>
      <c r="C3" s="334" t="s">
        <v>602</v>
      </c>
      <c r="D3" s="335" t="s">
        <v>603</v>
      </c>
      <c r="E3" s="336" t="s">
        <v>604</v>
      </c>
      <c r="F3" s="1342" t="s">
        <v>605</v>
      </c>
      <c r="G3" s="1343"/>
      <c r="H3" s="337" t="s">
        <v>606</v>
      </c>
    </row>
    <row r="4" spans="1:8" ht="4.5" customHeight="1" x14ac:dyDescent="0.15">
      <c r="A4" s="1334" t="s">
        <v>607</v>
      </c>
      <c r="B4" s="338"/>
      <c r="C4" s="339"/>
      <c r="D4" s="340"/>
      <c r="E4" s="1305" t="s">
        <v>608</v>
      </c>
      <c r="F4" s="1323"/>
      <c r="G4" s="1324"/>
      <c r="H4" s="1309" t="s">
        <v>609</v>
      </c>
    </row>
    <row r="5" spans="1:8" ht="9" customHeight="1" x14ac:dyDescent="0.15">
      <c r="A5" s="1353"/>
      <c r="B5" s="343" t="s">
        <v>610</v>
      </c>
      <c r="C5" s="344" t="s">
        <v>897</v>
      </c>
      <c r="D5" s="344" t="s">
        <v>612</v>
      </c>
      <c r="E5" s="1351"/>
      <c r="F5" s="1355"/>
      <c r="G5" s="1356"/>
      <c r="H5" s="1310"/>
    </row>
    <row r="6" spans="1:8" ht="9" customHeight="1" x14ac:dyDescent="0.15">
      <c r="A6" s="1353"/>
      <c r="B6" s="343"/>
      <c r="C6" s="344" t="s">
        <v>898</v>
      </c>
      <c r="D6" s="344" t="s">
        <v>899</v>
      </c>
      <c r="E6" s="1351"/>
      <c r="F6" s="1317" t="s">
        <v>615</v>
      </c>
      <c r="G6" s="1318"/>
      <c r="H6" s="1310"/>
    </row>
    <row r="7" spans="1:8" ht="9" customHeight="1" x14ac:dyDescent="0.15">
      <c r="A7" s="1353"/>
      <c r="B7" s="343" t="s">
        <v>616</v>
      </c>
      <c r="C7" s="344" t="s">
        <v>900</v>
      </c>
      <c r="D7" s="344" t="s">
        <v>618</v>
      </c>
      <c r="E7" s="1351"/>
      <c r="F7" s="1317" t="s">
        <v>619</v>
      </c>
      <c r="G7" s="1318"/>
      <c r="H7" s="1310"/>
    </row>
    <row r="8" spans="1:8" ht="9" customHeight="1" x14ac:dyDescent="0.15">
      <c r="A8" s="1353"/>
      <c r="B8" s="343" t="s">
        <v>620</v>
      </c>
      <c r="C8" s="344" t="s">
        <v>901</v>
      </c>
      <c r="D8" s="344" t="s">
        <v>622</v>
      </c>
      <c r="E8" s="1351"/>
      <c r="F8" s="1355"/>
      <c r="G8" s="1356"/>
      <c r="H8" s="1310"/>
    </row>
    <row r="9" spans="1:8" ht="9" customHeight="1" x14ac:dyDescent="0.15">
      <c r="A9" s="1353"/>
      <c r="B9" s="343" t="s">
        <v>623</v>
      </c>
      <c r="C9" s="344" t="s">
        <v>902</v>
      </c>
      <c r="D9" s="344" t="s">
        <v>847</v>
      </c>
      <c r="E9" s="1351"/>
      <c r="F9" s="1355"/>
      <c r="G9" s="1356"/>
      <c r="H9" s="1310"/>
    </row>
    <row r="10" spans="1:8" ht="4.5" customHeight="1" x14ac:dyDescent="0.15">
      <c r="A10" s="1354"/>
      <c r="B10" s="349"/>
      <c r="C10" s="350"/>
      <c r="D10" s="350"/>
      <c r="E10" s="1352"/>
      <c r="F10" s="1357"/>
      <c r="G10" s="1358"/>
      <c r="H10" s="1311"/>
    </row>
    <row r="11" spans="1:8" ht="4.5" customHeight="1" x14ac:dyDescent="0.15">
      <c r="A11" s="1337" t="s">
        <v>626</v>
      </c>
      <c r="B11" s="338"/>
      <c r="C11" s="339"/>
      <c r="D11" s="338"/>
      <c r="E11" s="1305" t="s">
        <v>608</v>
      </c>
      <c r="F11" s="1323"/>
      <c r="G11" s="1324"/>
      <c r="H11" s="1309" t="s">
        <v>609</v>
      </c>
    </row>
    <row r="12" spans="1:8" ht="9" customHeight="1" x14ac:dyDescent="0.15">
      <c r="A12" s="1353"/>
      <c r="B12" s="343" t="s">
        <v>903</v>
      </c>
      <c r="C12" s="353" t="s">
        <v>904</v>
      </c>
      <c r="D12" s="343" t="s">
        <v>905</v>
      </c>
      <c r="E12" s="1351"/>
      <c r="F12" s="1355"/>
      <c r="G12" s="1356"/>
      <c r="H12" s="1310"/>
    </row>
    <row r="13" spans="1:8" ht="9" customHeight="1" x14ac:dyDescent="0.15">
      <c r="A13" s="1353"/>
      <c r="B13" s="343" t="s">
        <v>906</v>
      </c>
      <c r="C13" s="353" t="s">
        <v>907</v>
      </c>
      <c r="D13" s="343" t="s">
        <v>633</v>
      </c>
      <c r="E13" s="1351"/>
      <c r="F13" s="1327" t="s">
        <v>634</v>
      </c>
      <c r="G13" s="1328"/>
      <c r="H13" s="1310"/>
    </row>
    <row r="14" spans="1:8" ht="9" customHeight="1" x14ac:dyDescent="0.15">
      <c r="A14" s="1353"/>
      <c r="B14" s="343" t="s">
        <v>631</v>
      </c>
      <c r="C14" s="353"/>
      <c r="D14" s="343" t="s">
        <v>640</v>
      </c>
      <c r="E14" s="1351"/>
      <c r="F14" s="1327" t="s">
        <v>638</v>
      </c>
      <c r="G14" s="1328"/>
      <c r="H14" s="1310"/>
    </row>
    <row r="15" spans="1:8" ht="9" customHeight="1" x14ac:dyDescent="0.15">
      <c r="A15" s="1353"/>
      <c r="B15" s="343" t="s">
        <v>635</v>
      </c>
      <c r="C15" s="353" t="s">
        <v>639</v>
      </c>
      <c r="D15" s="343" t="s">
        <v>643</v>
      </c>
      <c r="E15" s="1351"/>
      <c r="F15" s="1327" t="s">
        <v>641</v>
      </c>
      <c r="G15" s="1328"/>
      <c r="H15" s="1310"/>
    </row>
    <row r="16" spans="1:8" ht="14.25" customHeight="1" x14ac:dyDescent="0.15">
      <c r="A16" s="1353"/>
      <c r="B16" s="343"/>
      <c r="C16" s="353" t="s">
        <v>648</v>
      </c>
      <c r="D16" s="343" t="s">
        <v>908</v>
      </c>
      <c r="E16" s="1351"/>
      <c r="F16" s="1327" t="s">
        <v>644</v>
      </c>
      <c r="G16" s="1328"/>
      <c r="H16" s="1310"/>
    </row>
    <row r="17" spans="1:8" ht="9" customHeight="1" x14ac:dyDescent="0.15">
      <c r="A17" s="1353"/>
      <c r="B17" s="343"/>
      <c r="C17" s="353" t="s">
        <v>650</v>
      </c>
      <c r="D17" s="343" t="s">
        <v>829</v>
      </c>
      <c r="E17" s="1351"/>
      <c r="F17" s="1355"/>
      <c r="G17" s="1356"/>
      <c r="H17" s="1310"/>
    </row>
    <row r="18" spans="1:8" ht="9" customHeight="1" x14ac:dyDescent="0.15">
      <c r="A18" s="1353"/>
      <c r="B18" s="343"/>
      <c r="C18" s="353"/>
      <c r="D18" s="343" t="s">
        <v>835</v>
      </c>
      <c r="E18" s="1351"/>
      <c r="F18" s="1355"/>
      <c r="G18" s="1356"/>
      <c r="H18" s="1310"/>
    </row>
    <row r="19" spans="1:8" ht="9" customHeight="1" x14ac:dyDescent="0.15">
      <c r="A19" s="1353"/>
      <c r="B19" s="343"/>
      <c r="C19" s="353"/>
      <c r="D19" s="343"/>
      <c r="E19" s="1351"/>
      <c r="F19" s="1355"/>
      <c r="G19" s="1356"/>
      <c r="H19" s="1310"/>
    </row>
    <row r="20" spans="1:8" ht="15" customHeight="1" x14ac:dyDescent="0.15">
      <c r="A20" s="1353"/>
      <c r="B20" s="343"/>
      <c r="C20" s="353"/>
      <c r="D20" s="343"/>
      <c r="E20" s="1351"/>
      <c r="F20" s="1355"/>
      <c r="G20" s="1356"/>
      <c r="H20" s="1310"/>
    </row>
    <row r="21" spans="1:8" ht="9" customHeight="1" x14ac:dyDescent="0.15">
      <c r="A21" s="1353"/>
      <c r="B21" s="343"/>
      <c r="C21" s="353"/>
      <c r="D21" s="343"/>
      <c r="E21" s="1351"/>
      <c r="F21" s="1355"/>
      <c r="G21" s="1356"/>
      <c r="H21" s="1310"/>
    </row>
    <row r="22" spans="1:8" ht="9" customHeight="1" x14ac:dyDescent="0.15">
      <c r="A22" s="1353"/>
      <c r="B22" s="343"/>
      <c r="C22" s="353"/>
      <c r="D22" s="343"/>
      <c r="E22" s="1351"/>
      <c r="F22" s="1355"/>
      <c r="G22" s="1356"/>
      <c r="H22" s="1310"/>
    </row>
    <row r="23" spans="1:8" ht="9" customHeight="1" x14ac:dyDescent="0.15">
      <c r="A23" s="1353"/>
      <c r="B23" s="343"/>
      <c r="C23" s="353"/>
      <c r="D23" s="343"/>
      <c r="E23" s="1351"/>
      <c r="F23" s="1355"/>
      <c r="G23" s="1356"/>
      <c r="H23" s="1310"/>
    </row>
    <row r="24" spans="1:8" ht="15" customHeight="1" x14ac:dyDescent="0.15">
      <c r="A24" s="1353"/>
      <c r="B24" s="343"/>
      <c r="C24" s="353"/>
      <c r="D24" s="343"/>
      <c r="E24" s="1351"/>
      <c r="F24" s="1355"/>
      <c r="G24" s="1356"/>
      <c r="H24" s="1310"/>
    </row>
    <row r="25" spans="1:8" ht="9" customHeight="1" x14ac:dyDescent="0.15">
      <c r="A25" s="1353"/>
      <c r="B25" s="343"/>
      <c r="C25" s="353"/>
      <c r="D25" s="343"/>
      <c r="E25" s="1351"/>
      <c r="F25" s="1355"/>
      <c r="G25" s="1356"/>
      <c r="H25" s="1310"/>
    </row>
    <row r="26" spans="1:8" ht="9" customHeight="1" x14ac:dyDescent="0.15">
      <c r="A26" s="1353"/>
      <c r="B26" s="354"/>
      <c r="C26" s="353"/>
      <c r="D26" s="343"/>
      <c r="E26" s="1351"/>
      <c r="F26" s="1355"/>
      <c r="G26" s="1356"/>
      <c r="H26" s="1310"/>
    </row>
    <row r="27" spans="1:8" ht="9" customHeight="1" x14ac:dyDescent="0.15">
      <c r="A27" s="1353"/>
      <c r="B27" s="343" t="s">
        <v>909</v>
      </c>
      <c r="C27" s="353"/>
      <c r="D27" s="354" t="s">
        <v>910</v>
      </c>
      <c r="E27" s="1351"/>
      <c r="F27" s="1355"/>
      <c r="G27" s="1356"/>
      <c r="H27" s="1310"/>
    </row>
    <row r="28" spans="1:8" ht="9" customHeight="1" x14ac:dyDescent="0.15">
      <c r="A28" s="1353"/>
      <c r="B28" s="343" t="s">
        <v>911</v>
      </c>
      <c r="C28" s="353" t="s">
        <v>912</v>
      </c>
      <c r="D28" s="355" t="s">
        <v>817</v>
      </c>
      <c r="E28" s="1351"/>
      <c r="F28" s="1355"/>
      <c r="G28" s="1356"/>
      <c r="H28" s="1310"/>
    </row>
    <row r="29" spans="1:8" ht="4.5" customHeight="1" x14ac:dyDescent="0.15">
      <c r="A29" s="1354"/>
      <c r="B29" s="349"/>
      <c r="C29" s="350"/>
      <c r="D29" s="349"/>
      <c r="E29" s="1352"/>
      <c r="F29" s="1357"/>
      <c r="G29" s="1358"/>
      <c r="H29" s="1311"/>
    </row>
    <row r="30" spans="1:8" ht="4.5" customHeight="1" x14ac:dyDescent="0.15">
      <c r="A30" s="1334" t="s">
        <v>987</v>
      </c>
      <c r="B30" s="338"/>
      <c r="C30" s="339"/>
      <c r="D30" s="338"/>
      <c r="E30" s="1305" t="s">
        <v>988</v>
      </c>
      <c r="F30" s="1323"/>
      <c r="G30" s="1324"/>
      <c r="H30" s="1309" t="s">
        <v>609</v>
      </c>
    </row>
    <row r="31" spans="1:8" ht="9" customHeight="1" x14ac:dyDescent="0.15">
      <c r="A31" s="1353"/>
      <c r="B31" s="356" t="s">
        <v>654</v>
      </c>
      <c r="C31" s="353" t="s">
        <v>913</v>
      </c>
      <c r="D31" s="343" t="s">
        <v>914</v>
      </c>
      <c r="E31" s="1351"/>
      <c r="F31" s="1355"/>
      <c r="G31" s="1356"/>
      <c r="H31" s="1310"/>
    </row>
    <row r="32" spans="1:8" ht="9" customHeight="1" x14ac:dyDescent="0.15">
      <c r="A32" s="1353"/>
      <c r="B32" s="356" t="s">
        <v>915</v>
      </c>
      <c r="C32" s="353" t="s">
        <v>916</v>
      </c>
      <c r="D32" s="343" t="s">
        <v>637</v>
      </c>
      <c r="E32" s="1351"/>
      <c r="F32" s="1355"/>
      <c r="G32" s="1356"/>
      <c r="H32" s="1310"/>
    </row>
    <row r="33" spans="1:8" ht="9" customHeight="1" x14ac:dyDescent="0.15">
      <c r="A33" s="1353"/>
      <c r="B33" s="356" t="s">
        <v>917</v>
      </c>
      <c r="C33" s="353" t="s">
        <v>918</v>
      </c>
      <c r="D33" s="343" t="s">
        <v>905</v>
      </c>
      <c r="E33" s="1351"/>
      <c r="F33" s="1355"/>
      <c r="G33" s="1356"/>
      <c r="H33" s="1310"/>
    </row>
    <row r="34" spans="1:8" ht="9" customHeight="1" x14ac:dyDescent="0.15">
      <c r="A34" s="1353"/>
      <c r="B34" s="356" t="s">
        <v>919</v>
      </c>
      <c r="C34" s="353" t="s">
        <v>920</v>
      </c>
      <c r="D34" s="343" t="s">
        <v>835</v>
      </c>
      <c r="E34" s="1351"/>
      <c r="F34" s="1355"/>
      <c r="G34" s="1356"/>
      <c r="H34" s="1310"/>
    </row>
    <row r="35" spans="1:8" ht="9" customHeight="1" x14ac:dyDescent="0.15">
      <c r="A35" s="1353"/>
      <c r="B35" s="356" t="s">
        <v>921</v>
      </c>
      <c r="C35" s="353" t="s">
        <v>922</v>
      </c>
      <c r="D35" s="343"/>
      <c r="E35" s="1351"/>
      <c r="F35" s="1327" t="s">
        <v>644</v>
      </c>
      <c r="G35" s="1328"/>
      <c r="H35" s="1310"/>
    </row>
    <row r="36" spans="1:8" ht="9" customHeight="1" x14ac:dyDescent="0.15">
      <c r="A36" s="1353"/>
      <c r="B36" s="356" t="s">
        <v>923</v>
      </c>
      <c r="C36" s="353"/>
      <c r="D36" s="343"/>
      <c r="E36" s="1351"/>
      <c r="F36" s="1355"/>
      <c r="G36" s="1356"/>
      <c r="H36" s="1310"/>
    </row>
    <row r="37" spans="1:8" ht="9" customHeight="1" x14ac:dyDescent="0.15">
      <c r="A37" s="1353"/>
      <c r="B37" s="356" t="s">
        <v>924</v>
      </c>
      <c r="C37" s="353"/>
      <c r="D37" s="343"/>
      <c r="E37" s="1351"/>
      <c r="F37" s="1355"/>
      <c r="G37" s="1356"/>
      <c r="H37" s="1310"/>
    </row>
    <row r="38" spans="1:8" ht="9" customHeight="1" x14ac:dyDescent="0.15">
      <c r="A38" s="1353"/>
      <c r="B38" s="356" t="s">
        <v>917</v>
      </c>
      <c r="C38" s="353"/>
      <c r="D38" s="343"/>
      <c r="E38" s="1351"/>
      <c r="F38" s="1355"/>
      <c r="G38" s="1356"/>
      <c r="H38" s="1310"/>
    </row>
    <row r="39" spans="1:8" ht="9" customHeight="1" x14ac:dyDescent="0.15">
      <c r="A39" s="1353"/>
      <c r="B39" s="356" t="s">
        <v>925</v>
      </c>
      <c r="C39" s="353"/>
      <c r="D39" s="354"/>
      <c r="E39" s="1351"/>
      <c r="F39" s="1355"/>
      <c r="G39" s="1356"/>
      <c r="H39" s="1310"/>
    </row>
    <row r="40" spans="1:8" ht="9" customHeight="1" x14ac:dyDescent="0.15">
      <c r="A40" s="1353"/>
      <c r="B40" s="356" t="s">
        <v>926</v>
      </c>
      <c r="C40" s="353"/>
      <c r="D40" s="343"/>
      <c r="E40" s="1351"/>
      <c r="F40" s="1355"/>
      <c r="G40" s="1356"/>
      <c r="H40" s="1310"/>
    </row>
    <row r="41" spans="1:8" ht="9" customHeight="1" x14ac:dyDescent="0.15">
      <c r="A41" s="1353"/>
      <c r="B41" s="356" t="s">
        <v>927</v>
      </c>
      <c r="C41" s="353"/>
      <c r="D41" s="343"/>
      <c r="E41" s="1351"/>
      <c r="F41" s="1355"/>
      <c r="G41" s="1356"/>
      <c r="H41" s="1310"/>
    </row>
    <row r="42" spans="1:8" ht="9" customHeight="1" x14ac:dyDescent="0.15">
      <c r="A42" s="1353"/>
      <c r="B42" s="343"/>
      <c r="C42" s="353"/>
      <c r="D42" s="343"/>
      <c r="E42" s="1351"/>
      <c r="F42" s="1355"/>
      <c r="G42" s="1356"/>
      <c r="H42" s="1310"/>
    </row>
    <row r="43" spans="1:8" ht="4.5" customHeight="1" x14ac:dyDescent="0.15">
      <c r="A43" s="1354"/>
      <c r="B43" s="349"/>
      <c r="C43" s="350"/>
      <c r="D43" s="349"/>
      <c r="E43" s="1352"/>
      <c r="F43" s="1357"/>
      <c r="G43" s="1358"/>
      <c r="H43" s="1311"/>
    </row>
    <row r="44" spans="1:8" ht="4.5" customHeight="1" x14ac:dyDescent="0.15">
      <c r="A44" s="1337" t="s">
        <v>972</v>
      </c>
      <c r="B44" s="338"/>
      <c r="C44" s="339"/>
      <c r="D44" s="338"/>
      <c r="E44" s="1305" t="s">
        <v>608</v>
      </c>
      <c r="F44" s="1323"/>
      <c r="G44" s="1324"/>
      <c r="H44" s="1309" t="s">
        <v>609</v>
      </c>
    </row>
    <row r="45" spans="1:8" ht="9" customHeight="1" x14ac:dyDescent="0.15">
      <c r="A45" s="1353"/>
      <c r="B45" s="343" t="s">
        <v>654</v>
      </c>
      <c r="C45" s="344" t="s">
        <v>928</v>
      </c>
      <c r="D45" s="343" t="s">
        <v>732</v>
      </c>
      <c r="E45" s="1351"/>
      <c r="F45" s="1355"/>
      <c r="G45" s="1356"/>
      <c r="H45" s="1310"/>
    </row>
    <row r="46" spans="1:8" ht="9" customHeight="1" x14ac:dyDescent="0.15">
      <c r="A46" s="1353"/>
      <c r="B46" s="354"/>
      <c r="C46" s="344" t="s">
        <v>929</v>
      </c>
      <c r="D46" s="343" t="s">
        <v>633</v>
      </c>
      <c r="E46" s="1351"/>
      <c r="F46" s="1355"/>
      <c r="G46" s="1356"/>
      <c r="H46" s="1310"/>
    </row>
    <row r="47" spans="1:8" ht="9" customHeight="1" x14ac:dyDescent="0.15">
      <c r="A47" s="1353"/>
      <c r="B47" s="343" t="s">
        <v>930</v>
      </c>
      <c r="C47" s="344"/>
      <c r="D47" s="343" t="s">
        <v>724</v>
      </c>
      <c r="E47" s="1351"/>
      <c r="F47" s="1355"/>
      <c r="G47" s="1356"/>
      <c r="H47" s="1310"/>
    </row>
    <row r="48" spans="1:8" ht="9" customHeight="1" x14ac:dyDescent="0.15">
      <c r="A48" s="1353"/>
      <c r="B48" s="343" t="s">
        <v>662</v>
      </c>
      <c r="C48" s="344" t="s">
        <v>931</v>
      </c>
      <c r="D48" s="343" t="s">
        <v>932</v>
      </c>
      <c r="E48" s="1351"/>
      <c r="F48" s="1327" t="s">
        <v>770</v>
      </c>
      <c r="G48" s="1328"/>
      <c r="H48" s="1310"/>
    </row>
    <row r="49" spans="1:8" ht="9" customHeight="1" x14ac:dyDescent="0.15">
      <c r="A49" s="1353"/>
      <c r="B49" s="343" t="s">
        <v>715</v>
      </c>
      <c r="C49" s="344" t="s">
        <v>933</v>
      </c>
      <c r="D49" s="343" t="s">
        <v>905</v>
      </c>
      <c r="E49" s="1351"/>
      <c r="F49" s="1327" t="s">
        <v>644</v>
      </c>
      <c r="G49" s="1328"/>
      <c r="H49" s="1310"/>
    </row>
    <row r="50" spans="1:8" ht="9" customHeight="1" x14ac:dyDescent="0.15">
      <c r="A50" s="1353"/>
      <c r="B50" s="343" t="s">
        <v>934</v>
      </c>
      <c r="C50" s="344" t="s">
        <v>935</v>
      </c>
      <c r="D50" s="343" t="s">
        <v>829</v>
      </c>
      <c r="E50" s="1351"/>
      <c r="F50" s="1355"/>
      <c r="G50" s="1356"/>
      <c r="H50" s="1310"/>
    </row>
    <row r="51" spans="1:8" ht="9" customHeight="1" x14ac:dyDescent="0.15">
      <c r="A51" s="1353"/>
      <c r="B51" s="343" t="s">
        <v>936</v>
      </c>
      <c r="C51" s="344" t="s">
        <v>937</v>
      </c>
      <c r="D51" s="354"/>
      <c r="E51" s="1351"/>
      <c r="F51" s="1355"/>
      <c r="G51" s="1356"/>
      <c r="H51" s="1310"/>
    </row>
    <row r="52" spans="1:8" ht="9" customHeight="1" x14ac:dyDescent="0.15">
      <c r="A52" s="1353"/>
      <c r="B52" s="343" t="s">
        <v>721</v>
      </c>
      <c r="C52" s="344" t="s">
        <v>938</v>
      </c>
      <c r="D52" s="343"/>
      <c r="E52" s="1351"/>
      <c r="F52" s="1355"/>
      <c r="G52" s="1356"/>
      <c r="H52" s="1310"/>
    </row>
    <row r="53" spans="1:8" ht="9" customHeight="1" x14ac:dyDescent="0.15">
      <c r="A53" s="1353"/>
      <c r="B53" s="343" t="s">
        <v>698</v>
      </c>
      <c r="C53" s="344" t="s">
        <v>939</v>
      </c>
      <c r="D53" s="354"/>
      <c r="E53" s="1351"/>
      <c r="F53" s="1355"/>
      <c r="G53" s="1356"/>
      <c r="H53" s="1310"/>
    </row>
    <row r="54" spans="1:8" ht="9" customHeight="1" x14ac:dyDescent="0.15">
      <c r="A54" s="1353"/>
      <c r="B54" s="343" t="s">
        <v>728</v>
      </c>
      <c r="C54" s="344"/>
      <c r="D54" s="343"/>
      <c r="E54" s="1351"/>
      <c r="F54" s="1355"/>
      <c r="G54" s="1356"/>
      <c r="H54" s="1310"/>
    </row>
    <row r="55" spans="1:8" ht="9" customHeight="1" x14ac:dyDescent="0.15">
      <c r="A55" s="1353"/>
      <c r="B55" s="343"/>
      <c r="C55" s="344"/>
      <c r="D55" s="343"/>
      <c r="E55" s="1351"/>
      <c r="F55" s="1355"/>
      <c r="G55" s="1356"/>
      <c r="H55" s="1310"/>
    </row>
    <row r="56" spans="1:8" ht="9" customHeight="1" x14ac:dyDescent="0.15">
      <c r="A56" s="1353"/>
      <c r="B56" s="343" t="s">
        <v>730</v>
      </c>
      <c r="C56" s="344" t="s">
        <v>940</v>
      </c>
      <c r="D56" s="343"/>
      <c r="E56" s="1351"/>
      <c r="F56" s="1355"/>
      <c r="G56" s="1356"/>
      <c r="H56" s="1310"/>
    </row>
    <row r="57" spans="1:8" ht="4.5" customHeight="1" x14ac:dyDescent="0.15">
      <c r="A57" s="1354"/>
      <c r="B57" s="349"/>
      <c r="C57" s="350"/>
      <c r="D57" s="349"/>
      <c r="E57" s="1352"/>
      <c r="F57" s="1357"/>
      <c r="G57" s="1358"/>
      <c r="H57" s="1311"/>
    </row>
    <row r="58" spans="1:8" ht="4.5" customHeight="1" x14ac:dyDescent="0.15">
      <c r="A58" s="1337" t="s">
        <v>976</v>
      </c>
      <c r="B58" s="338"/>
      <c r="C58" s="339"/>
      <c r="D58" s="339"/>
      <c r="E58" s="1305" t="s">
        <v>608</v>
      </c>
      <c r="F58" s="1323"/>
      <c r="G58" s="1324"/>
      <c r="H58" s="1309" t="s">
        <v>609</v>
      </c>
    </row>
    <row r="59" spans="1:8" ht="9" customHeight="1" x14ac:dyDescent="0.15">
      <c r="A59" s="1353"/>
      <c r="B59" s="356" t="s">
        <v>941</v>
      </c>
      <c r="C59" s="353" t="s">
        <v>942</v>
      </c>
      <c r="D59" s="343" t="s">
        <v>829</v>
      </c>
      <c r="E59" s="1351"/>
      <c r="F59" s="357"/>
      <c r="G59" s="354"/>
      <c r="H59" s="1310"/>
    </row>
    <row r="60" spans="1:8" ht="9" customHeight="1" x14ac:dyDescent="0.15">
      <c r="A60" s="1353"/>
      <c r="B60" s="356" t="s">
        <v>989</v>
      </c>
      <c r="C60" s="353"/>
      <c r="D60" s="343" t="s">
        <v>835</v>
      </c>
      <c r="E60" s="1351"/>
      <c r="F60" s="1327" t="s">
        <v>634</v>
      </c>
      <c r="G60" s="1328"/>
      <c r="H60" s="1310"/>
    </row>
    <row r="61" spans="1:8" ht="9" customHeight="1" x14ac:dyDescent="0.15">
      <c r="A61" s="1353"/>
      <c r="B61" s="356" t="s">
        <v>944</v>
      </c>
      <c r="C61" s="353"/>
      <c r="D61" s="353"/>
      <c r="E61" s="1351"/>
      <c r="F61" s="1368"/>
      <c r="G61" s="1369"/>
      <c r="H61" s="1310"/>
    </row>
    <row r="62" spans="1:8" ht="9" customHeight="1" x14ac:dyDescent="0.15">
      <c r="A62" s="1353"/>
      <c r="B62" s="356"/>
      <c r="C62" s="353"/>
      <c r="D62" s="353"/>
      <c r="E62" s="1351"/>
      <c r="F62" s="1327" t="s">
        <v>770</v>
      </c>
      <c r="G62" s="1328"/>
      <c r="H62" s="1310"/>
    </row>
    <row r="63" spans="1:8" ht="9" customHeight="1" x14ac:dyDescent="0.15">
      <c r="A63" s="1353"/>
      <c r="B63" s="356" t="s">
        <v>945</v>
      </c>
      <c r="C63" s="353" t="s">
        <v>946</v>
      </c>
      <c r="D63" s="353"/>
      <c r="E63" s="1351"/>
      <c r="F63" s="1327" t="s">
        <v>644</v>
      </c>
      <c r="G63" s="1328"/>
      <c r="H63" s="1310"/>
    </row>
    <row r="64" spans="1:8" ht="4.5" customHeight="1" x14ac:dyDescent="0.15">
      <c r="A64" s="1354"/>
      <c r="B64" s="349"/>
      <c r="C64" s="350"/>
      <c r="D64" s="350"/>
      <c r="E64" s="1352"/>
      <c r="F64" s="1357"/>
      <c r="G64" s="1358"/>
      <c r="H64" s="1311"/>
    </row>
    <row r="65" spans="1:8" ht="9" customHeight="1" x14ac:dyDescent="0.15">
      <c r="A65" s="329"/>
      <c r="B65" s="329"/>
      <c r="C65" s="329"/>
      <c r="D65" s="329"/>
      <c r="E65" s="329"/>
      <c r="F65" s="329"/>
      <c r="G65" s="329"/>
      <c r="H65" s="329"/>
    </row>
    <row r="66" spans="1:8" ht="9" customHeight="1" x14ac:dyDescent="0.15">
      <c r="A66" s="329" t="s">
        <v>887</v>
      </c>
      <c r="B66" s="329"/>
      <c r="C66" s="329"/>
      <c r="D66" s="329"/>
      <c r="E66" s="329"/>
      <c r="F66" s="329"/>
      <c r="G66" s="329"/>
      <c r="H66" s="329"/>
    </row>
    <row r="67" spans="1:8" ht="9" customHeight="1" x14ac:dyDescent="0.15">
      <c r="A67" s="329" t="s">
        <v>947</v>
      </c>
      <c r="B67" s="329"/>
      <c r="C67" s="329"/>
      <c r="D67" s="329"/>
      <c r="E67" s="329"/>
      <c r="F67" s="329"/>
      <c r="G67" s="329"/>
      <c r="H67" s="329"/>
    </row>
    <row r="68" spans="1:8" ht="9" customHeight="1" x14ac:dyDescent="0.15">
      <c r="A68" s="329"/>
      <c r="B68" s="329"/>
      <c r="C68" s="329"/>
      <c r="D68" s="329"/>
      <c r="E68" s="1331" t="s">
        <v>738</v>
      </c>
      <c r="F68" s="1331"/>
      <c r="G68" s="1331"/>
      <c r="H68" s="1331"/>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597</v>
      </c>
      <c r="B72" s="329" t="s">
        <v>978</v>
      </c>
      <c r="C72" s="358" t="s">
        <v>599</v>
      </c>
      <c r="D72" s="1367" t="s">
        <v>991</v>
      </c>
      <c r="E72" s="1367"/>
      <c r="F72" s="1367"/>
      <c r="G72" s="1367"/>
      <c r="H72" s="1367"/>
    </row>
    <row r="73" spans="1:8" ht="90" customHeight="1" x14ac:dyDescent="0.15">
      <c r="A73" s="334"/>
      <c r="B73" s="359" t="s">
        <v>601</v>
      </c>
      <c r="C73" s="334" t="s">
        <v>602</v>
      </c>
      <c r="D73" s="333" t="s">
        <v>603</v>
      </c>
      <c r="E73" s="336" t="s">
        <v>604</v>
      </c>
      <c r="F73" s="1342" t="s">
        <v>605</v>
      </c>
      <c r="G73" s="1343"/>
      <c r="H73" s="337" t="s">
        <v>979</v>
      </c>
    </row>
    <row r="74" spans="1:8" ht="4.5" customHeight="1" x14ac:dyDescent="0.15">
      <c r="A74" s="1304" t="s">
        <v>990</v>
      </c>
      <c r="B74" s="360"/>
      <c r="C74" s="339"/>
      <c r="D74" s="338"/>
      <c r="E74" s="361"/>
      <c r="F74" s="1370"/>
      <c r="G74" s="1371"/>
      <c r="H74" s="361"/>
    </row>
    <row r="75" spans="1:8" ht="9" customHeight="1" x14ac:dyDescent="0.15">
      <c r="A75" s="1303"/>
      <c r="B75" s="362" t="s">
        <v>747</v>
      </c>
      <c r="C75" s="344" t="s">
        <v>748</v>
      </c>
      <c r="D75" s="343" t="s">
        <v>640</v>
      </c>
      <c r="E75" s="1362" t="s">
        <v>844</v>
      </c>
      <c r="F75" s="234"/>
      <c r="G75" s="347"/>
      <c r="H75" s="1310"/>
    </row>
    <row r="76" spans="1:8" ht="9" customHeight="1" x14ac:dyDescent="0.15">
      <c r="A76" s="1303"/>
      <c r="B76" s="362" t="s">
        <v>749</v>
      </c>
      <c r="C76" s="344" t="s">
        <v>750</v>
      </c>
      <c r="D76" s="343" t="s">
        <v>751</v>
      </c>
      <c r="E76" s="1362"/>
      <c r="F76" s="1325"/>
      <c r="G76" s="1326"/>
      <c r="H76" s="1310"/>
    </row>
    <row r="77" spans="1:8" ht="9" customHeight="1" x14ac:dyDescent="0.15">
      <c r="A77" s="1303"/>
      <c r="B77" s="362"/>
      <c r="C77" s="344" t="s">
        <v>752</v>
      </c>
      <c r="D77" s="343" t="s">
        <v>753</v>
      </c>
      <c r="E77" s="1362"/>
      <c r="F77" s="1327"/>
      <c r="G77" s="1328"/>
      <c r="H77" s="1310"/>
    </row>
    <row r="78" spans="1:8" ht="9" customHeight="1" x14ac:dyDescent="0.15">
      <c r="A78" s="1303"/>
      <c r="B78" s="362"/>
      <c r="C78" s="344" t="s">
        <v>754</v>
      </c>
      <c r="D78" s="343" t="s">
        <v>755</v>
      </c>
      <c r="E78" s="1362"/>
      <c r="F78" s="1325"/>
      <c r="G78" s="1326"/>
      <c r="H78" s="1310"/>
    </row>
    <row r="79" spans="1:8" ht="9" customHeight="1" x14ac:dyDescent="0.15">
      <c r="A79" s="1303"/>
      <c r="B79" s="362"/>
      <c r="C79" s="344"/>
      <c r="D79" s="343"/>
      <c r="E79" s="363"/>
      <c r="F79" s="364"/>
      <c r="G79" s="365"/>
      <c r="H79" s="346"/>
    </row>
    <row r="80" spans="1:8" ht="9" customHeight="1" x14ac:dyDescent="0.15">
      <c r="A80" s="1303"/>
      <c r="B80" s="362"/>
      <c r="C80" s="353"/>
      <c r="D80" s="343"/>
      <c r="E80" s="345"/>
      <c r="F80" s="1365"/>
      <c r="G80" s="1366"/>
      <c r="H80" s="361"/>
    </row>
    <row r="81" spans="1:8" ht="2.4500000000000002" customHeight="1" x14ac:dyDescent="0.15">
      <c r="A81" s="1304" t="s">
        <v>756</v>
      </c>
      <c r="B81" s="360"/>
      <c r="C81" s="339"/>
      <c r="D81" s="366"/>
      <c r="E81" s="1305" t="s">
        <v>608</v>
      </c>
      <c r="F81" s="1323"/>
      <c r="G81" s="1324"/>
      <c r="H81" s="1309" t="s">
        <v>609</v>
      </c>
    </row>
    <row r="82" spans="1:8" ht="9" customHeight="1" x14ac:dyDescent="0.15">
      <c r="A82" s="1303"/>
      <c r="B82" s="362"/>
      <c r="C82" s="344" t="s">
        <v>757</v>
      </c>
      <c r="D82" s="343"/>
      <c r="E82" s="1306"/>
      <c r="F82" s="1315"/>
      <c r="G82" s="1316"/>
      <c r="H82" s="1310"/>
    </row>
    <row r="83" spans="1:8" ht="9" customHeight="1" x14ac:dyDescent="0.15">
      <c r="A83" s="1303"/>
      <c r="B83" s="362"/>
      <c r="C83" s="344" t="s">
        <v>758</v>
      </c>
      <c r="D83" s="343"/>
      <c r="E83" s="1306"/>
      <c r="F83" s="1315"/>
      <c r="G83" s="1316"/>
      <c r="H83" s="1310"/>
    </row>
    <row r="84" spans="1:8" ht="9" customHeight="1" x14ac:dyDescent="0.15">
      <c r="A84" s="1303"/>
      <c r="B84" s="362"/>
      <c r="C84" s="344" t="s">
        <v>759</v>
      </c>
      <c r="D84" s="343"/>
      <c r="E84" s="1306"/>
      <c r="F84" s="1315"/>
      <c r="G84" s="1316"/>
      <c r="H84" s="1310"/>
    </row>
    <row r="85" spans="1:8" ht="9" customHeight="1" x14ac:dyDescent="0.15">
      <c r="A85" s="1303"/>
      <c r="B85" s="362"/>
      <c r="C85" s="344" t="s">
        <v>760</v>
      </c>
      <c r="D85" s="343" t="s">
        <v>761</v>
      </c>
      <c r="E85" s="1351"/>
      <c r="F85" s="1327" t="s">
        <v>634</v>
      </c>
      <c r="G85" s="1328"/>
      <c r="H85" s="1310"/>
    </row>
    <row r="86" spans="1:8" ht="9" customHeight="1" x14ac:dyDescent="0.15">
      <c r="A86" s="1303"/>
      <c r="B86" s="362" t="s">
        <v>762</v>
      </c>
      <c r="C86" s="344" t="s">
        <v>763</v>
      </c>
      <c r="D86" s="343" t="s">
        <v>764</v>
      </c>
      <c r="E86" s="1351"/>
      <c r="F86" s="1327" t="s">
        <v>770</v>
      </c>
      <c r="G86" s="1328"/>
      <c r="H86" s="1310"/>
    </row>
    <row r="87" spans="1:8" ht="9" customHeight="1" x14ac:dyDescent="0.15">
      <c r="A87" s="1303"/>
      <c r="B87" s="362"/>
      <c r="C87" s="344"/>
      <c r="D87" s="343" t="s">
        <v>724</v>
      </c>
      <c r="E87" s="1351"/>
      <c r="F87" s="1327" t="s">
        <v>644</v>
      </c>
      <c r="G87" s="1328"/>
      <c r="H87" s="1310"/>
    </row>
    <row r="88" spans="1:8" ht="9" customHeight="1" x14ac:dyDescent="0.15">
      <c r="A88" s="1303"/>
      <c r="B88" s="362" t="s">
        <v>747</v>
      </c>
      <c r="C88" s="344" t="s">
        <v>765</v>
      </c>
      <c r="D88" s="343" t="s">
        <v>766</v>
      </c>
      <c r="E88" s="1351"/>
      <c r="F88" s="1327" t="s">
        <v>774</v>
      </c>
      <c r="G88" s="1328"/>
      <c r="H88" s="1310"/>
    </row>
    <row r="89" spans="1:8" ht="9" customHeight="1" x14ac:dyDescent="0.15">
      <c r="A89" s="1303"/>
      <c r="B89" s="362"/>
      <c r="C89" s="344" t="s">
        <v>767</v>
      </c>
      <c r="D89" s="343"/>
      <c r="E89" s="1351"/>
      <c r="F89" s="1327" t="s">
        <v>777</v>
      </c>
      <c r="G89" s="1328"/>
      <c r="H89" s="1310"/>
    </row>
    <row r="90" spans="1:8" ht="9" customHeight="1" x14ac:dyDescent="0.15">
      <c r="A90" s="1303"/>
      <c r="B90" s="362" t="s">
        <v>768</v>
      </c>
      <c r="C90" s="344"/>
      <c r="D90" s="343"/>
      <c r="E90" s="1351"/>
      <c r="F90" s="1355"/>
      <c r="G90" s="1356"/>
      <c r="H90" s="1310"/>
    </row>
    <row r="91" spans="1:8" ht="9" customHeight="1" x14ac:dyDescent="0.15">
      <c r="A91" s="1303"/>
      <c r="B91" s="362"/>
      <c r="C91" s="344" t="s">
        <v>769</v>
      </c>
      <c r="D91" s="343"/>
      <c r="E91" s="1351"/>
      <c r="F91" s="1355"/>
      <c r="G91" s="1356"/>
      <c r="H91" s="1310"/>
    </row>
    <row r="92" spans="1:8" ht="9" customHeight="1" x14ac:dyDescent="0.15">
      <c r="A92" s="1303"/>
      <c r="B92" s="362" t="s">
        <v>771</v>
      </c>
      <c r="C92" s="344" t="s">
        <v>772</v>
      </c>
      <c r="D92" s="343"/>
      <c r="E92" s="1351"/>
      <c r="F92" s="1355"/>
      <c r="G92" s="1356"/>
      <c r="H92" s="1310"/>
    </row>
    <row r="93" spans="1:8" ht="9" customHeight="1" x14ac:dyDescent="0.15">
      <c r="A93" s="1303"/>
      <c r="B93" s="362"/>
      <c r="C93" s="344"/>
      <c r="D93" s="343"/>
      <c r="E93" s="1351"/>
      <c r="F93" s="1355"/>
      <c r="G93" s="1356"/>
      <c r="H93" s="1310"/>
    </row>
    <row r="94" spans="1:8" ht="9" customHeight="1" x14ac:dyDescent="0.15">
      <c r="A94" s="1303"/>
      <c r="B94" s="362" t="s">
        <v>775</v>
      </c>
      <c r="C94" s="344" t="s">
        <v>776</v>
      </c>
      <c r="D94" s="343"/>
      <c r="E94" s="1351"/>
      <c r="F94" s="1355"/>
      <c r="G94" s="1356"/>
      <c r="H94" s="1310"/>
    </row>
    <row r="95" spans="1:8" ht="9" customHeight="1" x14ac:dyDescent="0.15">
      <c r="A95" s="1303"/>
      <c r="B95" s="362"/>
      <c r="C95" s="344" t="s">
        <v>772</v>
      </c>
      <c r="D95" s="343"/>
      <c r="E95" s="1351"/>
      <c r="F95" s="1355"/>
      <c r="G95" s="1356"/>
      <c r="H95" s="1310"/>
    </row>
    <row r="96" spans="1:8" ht="9" customHeight="1" x14ac:dyDescent="0.15">
      <c r="A96" s="1303"/>
      <c r="B96" s="362" t="s">
        <v>778</v>
      </c>
      <c r="C96" s="353"/>
      <c r="D96" s="343"/>
      <c r="E96" s="1351"/>
      <c r="F96" s="1355"/>
      <c r="G96" s="1356"/>
      <c r="H96" s="1310"/>
    </row>
    <row r="97" spans="1:8" ht="9" customHeight="1" x14ac:dyDescent="0.15">
      <c r="A97" s="1303"/>
      <c r="B97" s="362"/>
      <c r="C97" s="353"/>
      <c r="D97" s="343"/>
      <c r="E97" s="1351"/>
      <c r="F97" s="1355"/>
      <c r="G97" s="1356"/>
      <c r="H97" s="1310"/>
    </row>
    <row r="98" spans="1:8" ht="9" customHeight="1" x14ac:dyDescent="0.15">
      <c r="A98" s="1303"/>
      <c r="B98" s="362" t="s">
        <v>779</v>
      </c>
      <c r="C98" s="353"/>
      <c r="D98" s="343"/>
      <c r="E98" s="1351"/>
      <c r="F98" s="1355"/>
      <c r="G98" s="1356"/>
      <c r="H98" s="1310"/>
    </row>
    <row r="99" spans="1:8" ht="9" customHeight="1" x14ac:dyDescent="0.15">
      <c r="A99" s="1303"/>
      <c r="B99" s="362"/>
      <c r="C99" s="353"/>
      <c r="D99" s="343"/>
      <c r="E99" s="1351"/>
      <c r="F99" s="1355"/>
      <c r="G99" s="1356"/>
      <c r="H99" s="1310"/>
    </row>
    <row r="100" spans="1:8" ht="9" customHeight="1" x14ac:dyDescent="0.15">
      <c r="A100" s="1303"/>
      <c r="B100" s="362" t="s">
        <v>780</v>
      </c>
      <c r="C100" s="353"/>
      <c r="D100" s="343"/>
      <c r="E100" s="1351"/>
      <c r="F100" s="1355"/>
      <c r="G100" s="1356"/>
      <c r="H100" s="1310"/>
    </row>
    <row r="101" spans="1:8" ht="2.4500000000000002" customHeight="1" x14ac:dyDescent="0.15">
      <c r="A101" s="348"/>
      <c r="B101" s="369"/>
      <c r="C101" s="350"/>
      <c r="D101" s="349"/>
      <c r="E101" s="1352"/>
      <c r="F101" s="1357"/>
      <c r="G101" s="1358"/>
      <c r="H101" s="1311"/>
    </row>
    <row r="102" spans="1:8" ht="2.4500000000000002" customHeight="1" x14ac:dyDescent="0.15">
      <c r="A102" s="1304" t="s">
        <v>890</v>
      </c>
      <c r="B102" s="360"/>
      <c r="C102" s="339"/>
      <c r="D102" s="338"/>
      <c r="E102" s="1305" t="s">
        <v>608</v>
      </c>
      <c r="F102" s="1329"/>
      <c r="G102" s="1330"/>
      <c r="H102" s="1309" t="s">
        <v>609</v>
      </c>
    </row>
    <row r="103" spans="1:8" ht="9" customHeight="1" x14ac:dyDescent="0.15">
      <c r="A103" s="1303"/>
      <c r="B103" s="362" t="s">
        <v>784</v>
      </c>
      <c r="C103" s="353" t="s">
        <v>782</v>
      </c>
      <c r="D103" s="356" t="s">
        <v>786</v>
      </c>
      <c r="E103" s="1306"/>
      <c r="F103" s="1327" t="s">
        <v>634</v>
      </c>
      <c r="G103" s="1328"/>
      <c r="H103" s="1310"/>
    </row>
    <row r="104" spans="1:8" ht="9" customHeight="1" x14ac:dyDescent="0.15">
      <c r="A104" s="1303"/>
      <c r="B104" s="362" t="s">
        <v>787</v>
      </c>
      <c r="C104" s="353" t="s">
        <v>783</v>
      </c>
      <c r="D104" s="356" t="s">
        <v>719</v>
      </c>
      <c r="E104" s="1306"/>
      <c r="F104" s="1327" t="s">
        <v>770</v>
      </c>
      <c r="G104" s="1328"/>
      <c r="H104" s="1310"/>
    </row>
    <row r="105" spans="1:8" ht="9" customHeight="1" x14ac:dyDescent="0.15">
      <c r="A105" s="1303"/>
      <c r="B105" s="362"/>
      <c r="C105" s="353" t="s">
        <v>785</v>
      </c>
      <c r="D105" s="343"/>
      <c r="E105" s="1306"/>
      <c r="F105" s="1327" t="s">
        <v>644</v>
      </c>
      <c r="G105" s="1328"/>
      <c r="H105" s="1310"/>
    </row>
    <row r="106" spans="1:8" ht="9" customHeight="1" x14ac:dyDescent="0.15">
      <c r="A106" s="1303"/>
      <c r="B106" s="362"/>
      <c r="C106" s="353"/>
      <c r="D106" s="343"/>
      <c r="E106" s="1306"/>
      <c r="F106" s="1325"/>
      <c r="G106" s="1326"/>
      <c r="H106" s="1310"/>
    </row>
    <row r="107" spans="1:8" ht="9" customHeight="1" x14ac:dyDescent="0.15">
      <c r="A107" s="1303"/>
      <c r="B107" s="362"/>
      <c r="C107" s="353"/>
      <c r="D107" s="343"/>
      <c r="E107" s="1351"/>
      <c r="F107" s="1325"/>
      <c r="G107" s="1326"/>
      <c r="H107" s="1310"/>
    </row>
    <row r="108" spans="1:8" ht="9" customHeight="1" x14ac:dyDescent="0.15">
      <c r="A108" s="1303"/>
      <c r="B108" s="362"/>
      <c r="C108" s="353"/>
      <c r="D108" s="343"/>
      <c r="E108" s="1351"/>
      <c r="F108" s="1325"/>
      <c r="G108" s="1326"/>
      <c r="H108" s="1310"/>
    </row>
    <row r="109" spans="1:8" ht="9" customHeight="1" x14ac:dyDescent="0.15">
      <c r="A109" s="1303"/>
      <c r="B109" s="362"/>
      <c r="C109" s="353"/>
      <c r="D109" s="343"/>
      <c r="E109" s="1351"/>
      <c r="F109" s="1325"/>
      <c r="G109" s="1326"/>
      <c r="H109" s="1310"/>
    </row>
    <row r="110" spans="1:8" ht="2.4500000000000002" customHeight="1" x14ac:dyDescent="0.15">
      <c r="A110" s="348"/>
      <c r="B110" s="369"/>
      <c r="C110" s="350"/>
      <c r="D110" s="349"/>
      <c r="E110" s="1352"/>
      <c r="F110" s="1365"/>
      <c r="G110" s="1366"/>
      <c r="H110" s="1311"/>
    </row>
    <row r="111" spans="1:8" ht="2.4500000000000002" customHeight="1" x14ac:dyDescent="0.15">
      <c r="A111" s="1304" t="s">
        <v>788</v>
      </c>
      <c r="B111" s="360"/>
      <c r="C111" s="339"/>
      <c r="D111" s="338"/>
      <c r="E111" s="1305" t="s">
        <v>608</v>
      </c>
      <c r="F111" s="1323"/>
      <c r="G111" s="1324"/>
      <c r="H111" s="1309" t="s">
        <v>609</v>
      </c>
    </row>
    <row r="112" spans="1:8" ht="9" customHeight="1" x14ac:dyDescent="0.15">
      <c r="A112" s="1303"/>
      <c r="B112" s="362"/>
      <c r="C112" s="344" t="s">
        <v>790</v>
      </c>
      <c r="D112" s="343"/>
      <c r="E112" s="1306"/>
      <c r="F112" s="1315"/>
      <c r="G112" s="1316"/>
      <c r="H112" s="1310"/>
    </row>
    <row r="113" spans="1:8" ht="9" customHeight="1" x14ac:dyDescent="0.15">
      <c r="A113" s="1303"/>
      <c r="B113" s="362"/>
      <c r="C113" s="344" t="s">
        <v>791</v>
      </c>
      <c r="D113" s="343"/>
      <c r="E113" s="1306"/>
      <c r="F113" s="1315"/>
      <c r="G113" s="1316"/>
      <c r="H113" s="1310"/>
    </row>
    <row r="114" spans="1:8" ht="9" customHeight="1" x14ac:dyDescent="0.15">
      <c r="A114" s="1303"/>
      <c r="B114" s="362"/>
      <c r="C114" s="344" t="s">
        <v>792</v>
      </c>
      <c r="D114" s="343"/>
      <c r="E114" s="1306"/>
      <c r="F114" s="1315"/>
      <c r="G114" s="1316"/>
      <c r="H114" s="1310"/>
    </row>
    <row r="115" spans="1:8" ht="9" customHeight="1" x14ac:dyDescent="0.15">
      <c r="A115" s="1303"/>
      <c r="B115" s="362"/>
      <c r="C115" s="344" t="s">
        <v>793</v>
      </c>
      <c r="D115" s="343"/>
      <c r="E115" s="1306"/>
      <c r="F115" s="1315"/>
      <c r="G115" s="1316"/>
      <c r="H115" s="1310"/>
    </row>
    <row r="116" spans="1:8" ht="9" customHeight="1" x14ac:dyDescent="0.15">
      <c r="A116" s="1303"/>
      <c r="B116" s="362"/>
      <c r="C116" s="344" t="s">
        <v>794</v>
      </c>
      <c r="D116" s="343"/>
      <c r="E116" s="1306"/>
      <c r="F116" s="1315"/>
      <c r="G116" s="1316"/>
      <c r="H116" s="1310"/>
    </row>
    <row r="117" spans="1:8" ht="9" customHeight="1" x14ac:dyDescent="0.15">
      <c r="A117" s="1303"/>
      <c r="B117" s="362"/>
      <c r="C117" s="344"/>
      <c r="D117" s="343"/>
      <c r="E117" s="1306"/>
      <c r="F117" s="1327" t="s">
        <v>634</v>
      </c>
      <c r="G117" s="1328"/>
      <c r="H117" s="1310"/>
    </row>
    <row r="118" spans="1:8" ht="9" customHeight="1" x14ac:dyDescent="0.15">
      <c r="A118" s="1303"/>
      <c r="B118" s="362" t="s">
        <v>795</v>
      </c>
      <c r="C118" s="344" t="s">
        <v>796</v>
      </c>
      <c r="D118" s="356" t="s">
        <v>786</v>
      </c>
      <c r="E118" s="1351"/>
      <c r="F118" s="1327" t="s">
        <v>770</v>
      </c>
      <c r="G118" s="1328"/>
      <c r="H118" s="1310"/>
    </row>
    <row r="119" spans="1:8" ht="9" customHeight="1" x14ac:dyDescent="0.15">
      <c r="A119" s="1303"/>
      <c r="B119" s="362" t="s">
        <v>797</v>
      </c>
      <c r="C119" s="344" t="s">
        <v>798</v>
      </c>
      <c r="D119" s="356" t="s">
        <v>799</v>
      </c>
      <c r="E119" s="1351"/>
      <c r="F119" s="1327" t="s">
        <v>644</v>
      </c>
      <c r="G119" s="1328"/>
      <c r="H119" s="1310"/>
    </row>
    <row r="120" spans="1:8" ht="9" customHeight="1" x14ac:dyDescent="0.15">
      <c r="A120" s="1303"/>
      <c r="B120" s="362"/>
      <c r="C120" s="353"/>
      <c r="D120" s="356" t="s">
        <v>801</v>
      </c>
      <c r="E120" s="1351"/>
      <c r="F120" s="1355"/>
      <c r="G120" s="1356"/>
      <c r="H120" s="1310"/>
    </row>
    <row r="121" spans="1:8" ht="2.4500000000000002" customHeight="1" x14ac:dyDescent="0.15">
      <c r="A121" s="348"/>
      <c r="B121" s="369"/>
      <c r="C121" s="350"/>
      <c r="D121" s="349"/>
      <c r="E121" s="1352"/>
      <c r="F121" s="1357"/>
      <c r="G121" s="1358"/>
      <c r="H121" s="1311"/>
    </row>
    <row r="122" spans="1:8" ht="2.4500000000000002" customHeight="1" x14ac:dyDescent="0.15">
      <c r="A122" s="1304" t="s">
        <v>802</v>
      </c>
      <c r="B122" s="360"/>
      <c r="C122" s="339"/>
      <c r="D122" s="338"/>
      <c r="E122" s="1312" t="s">
        <v>608</v>
      </c>
      <c r="F122" s="1329"/>
      <c r="G122" s="1330"/>
      <c r="H122" s="1309" t="s">
        <v>609</v>
      </c>
    </row>
    <row r="123" spans="1:8" ht="9" customHeight="1" x14ac:dyDescent="0.15">
      <c r="A123" s="1303"/>
      <c r="B123" s="370" t="s">
        <v>804</v>
      </c>
      <c r="C123" s="353" t="s">
        <v>805</v>
      </c>
      <c r="D123" s="355" t="s">
        <v>806</v>
      </c>
      <c r="E123" s="1313"/>
      <c r="F123" s="1325"/>
      <c r="G123" s="1326"/>
      <c r="H123" s="1310"/>
    </row>
    <row r="124" spans="1:8" ht="9" customHeight="1" x14ac:dyDescent="0.15">
      <c r="A124" s="1303"/>
      <c r="B124" s="370" t="s">
        <v>807</v>
      </c>
      <c r="C124" s="353" t="s">
        <v>808</v>
      </c>
      <c r="D124" s="355" t="s">
        <v>735</v>
      </c>
      <c r="E124" s="1313"/>
      <c r="F124" s="1325"/>
      <c r="G124" s="1326"/>
      <c r="H124" s="1310"/>
    </row>
    <row r="125" spans="1:8" ht="9" customHeight="1" x14ac:dyDescent="0.15">
      <c r="A125" s="1303"/>
      <c r="B125" s="370" t="s">
        <v>809</v>
      </c>
      <c r="C125" s="353" t="s">
        <v>810</v>
      </c>
      <c r="D125" s="356" t="s">
        <v>640</v>
      </c>
      <c r="E125" s="1313"/>
      <c r="F125" s="1325"/>
      <c r="G125" s="1326"/>
      <c r="H125" s="1310"/>
    </row>
    <row r="126" spans="1:8" ht="9" customHeight="1" x14ac:dyDescent="0.15">
      <c r="A126" s="1303"/>
      <c r="B126" s="370" t="s">
        <v>811</v>
      </c>
      <c r="C126" s="353" t="s">
        <v>812</v>
      </c>
      <c r="D126" s="355" t="s">
        <v>618</v>
      </c>
      <c r="E126" s="1313"/>
      <c r="F126" s="1325"/>
      <c r="G126" s="1326"/>
      <c r="H126" s="1310"/>
    </row>
    <row r="127" spans="1:8" ht="9" customHeight="1" x14ac:dyDescent="0.15">
      <c r="A127" s="1303"/>
      <c r="B127" s="370" t="s">
        <v>813</v>
      </c>
      <c r="C127" s="353" t="s">
        <v>814</v>
      </c>
      <c r="D127" s="355" t="s">
        <v>815</v>
      </c>
      <c r="E127" s="1313"/>
      <c r="F127" s="1325"/>
      <c r="G127" s="1326"/>
      <c r="H127" s="1310"/>
    </row>
    <row r="128" spans="1:8" ht="9" customHeight="1" x14ac:dyDescent="0.15">
      <c r="A128" s="1303"/>
      <c r="B128" s="370" t="s">
        <v>816</v>
      </c>
      <c r="C128" s="353"/>
      <c r="D128" s="355" t="s">
        <v>817</v>
      </c>
      <c r="E128" s="1313"/>
      <c r="F128" s="1325"/>
      <c r="G128" s="1326"/>
      <c r="H128" s="1310"/>
    </row>
    <row r="129" spans="1:11" ht="9" customHeight="1" x14ac:dyDescent="0.15">
      <c r="A129" s="1303"/>
      <c r="B129" s="370" t="s">
        <v>818</v>
      </c>
      <c r="C129" s="344" t="s">
        <v>819</v>
      </c>
      <c r="D129" s="355"/>
      <c r="E129" s="1313"/>
      <c r="F129" s="1325"/>
      <c r="G129" s="1326"/>
      <c r="H129" s="1310"/>
    </row>
    <row r="130" spans="1:11" ht="9" customHeight="1" x14ac:dyDescent="0.15">
      <c r="A130" s="1303"/>
      <c r="B130" s="370" t="s">
        <v>820</v>
      </c>
      <c r="C130" s="344" t="s">
        <v>821</v>
      </c>
      <c r="D130" s="355"/>
      <c r="E130" s="1313"/>
      <c r="F130" s="1325"/>
      <c r="G130" s="1326"/>
      <c r="H130" s="1310"/>
    </row>
    <row r="131" spans="1:11" ht="9" customHeight="1" x14ac:dyDescent="0.15">
      <c r="A131" s="1303"/>
      <c r="B131" s="370" t="s">
        <v>822</v>
      </c>
      <c r="C131" s="344" t="s">
        <v>823</v>
      </c>
      <c r="D131" s="356" t="s">
        <v>764</v>
      </c>
      <c r="E131" s="1313"/>
      <c r="F131" s="1327" t="s">
        <v>634</v>
      </c>
      <c r="G131" s="1328"/>
      <c r="H131" s="1310"/>
    </row>
    <row r="132" spans="1:11" ht="9" customHeight="1" x14ac:dyDescent="0.15">
      <c r="A132" s="1303"/>
      <c r="B132" s="362" t="s">
        <v>980</v>
      </c>
      <c r="C132" s="344" t="s">
        <v>825</v>
      </c>
      <c r="D132" s="355" t="s">
        <v>826</v>
      </c>
      <c r="E132" s="1313"/>
      <c r="F132" s="1327" t="s">
        <v>827</v>
      </c>
      <c r="G132" s="1328"/>
      <c r="H132" s="1310"/>
    </row>
    <row r="133" spans="1:11" ht="9" customHeight="1" x14ac:dyDescent="0.15">
      <c r="A133" s="1303"/>
      <c r="B133" s="362"/>
      <c r="C133" s="344" t="s">
        <v>828</v>
      </c>
      <c r="D133" s="356" t="s">
        <v>829</v>
      </c>
      <c r="E133" s="1313"/>
      <c r="F133" s="1327" t="s">
        <v>981</v>
      </c>
      <c r="G133" s="1328"/>
      <c r="H133" s="1310"/>
    </row>
    <row r="134" spans="1:11" ht="9" customHeight="1" x14ac:dyDescent="0.15">
      <c r="A134" s="1303"/>
      <c r="B134" s="362"/>
      <c r="C134" s="344" t="s">
        <v>982</v>
      </c>
      <c r="D134" s="356" t="s">
        <v>832</v>
      </c>
      <c r="E134" s="1313"/>
      <c r="F134" s="1327" t="s">
        <v>983</v>
      </c>
      <c r="G134" s="1328"/>
      <c r="H134" s="1310"/>
    </row>
    <row r="135" spans="1:11" ht="9" customHeight="1" x14ac:dyDescent="0.15">
      <c r="A135" s="1303"/>
      <c r="B135" s="362"/>
      <c r="C135" s="344" t="s">
        <v>834</v>
      </c>
      <c r="D135" s="356" t="s">
        <v>835</v>
      </c>
      <c r="E135" s="1313"/>
      <c r="F135" s="1325"/>
      <c r="G135" s="1326"/>
      <c r="H135" s="1310"/>
    </row>
    <row r="136" spans="1:11" ht="9" customHeight="1" x14ac:dyDescent="0.15">
      <c r="A136" s="1303"/>
      <c r="B136" s="362"/>
      <c r="C136" s="353"/>
      <c r="D136" s="356" t="s">
        <v>719</v>
      </c>
      <c r="E136" s="1313"/>
      <c r="F136" s="1325"/>
      <c r="G136" s="1326"/>
      <c r="H136" s="1310"/>
    </row>
    <row r="137" spans="1:11" ht="9" customHeight="1" x14ac:dyDescent="0.15">
      <c r="A137" s="1303"/>
      <c r="B137" s="362"/>
      <c r="C137" s="353"/>
      <c r="D137" s="343"/>
      <c r="E137" s="1313"/>
      <c r="F137" s="1325"/>
      <c r="G137" s="1326"/>
      <c r="H137" s="1310"/>
    </row>
    <row r="138" spans="1:11" ht="9" customHeight="1" x14ac:dyDescent="0.15">
      <c r="A138" s="1303"/>
      <c r="B138" s="370" t="s">
        <v>836</v>
      </c>
      <c r="C138" s="353"/>
      <c r="D138" s="343"/>
      <c r="E138" s="1313"/>
      <c r="F138" s="1325"/>
      <c r="G138" s="1326"/>
      <c r="H138" s="1310"/>
    </row>
    <row r="139" spans="1:11" ht="9" customHeight="1" x14ac:dyDescent="0.15">
      <c r="A139" s="1303"/>
      <c r="B139" s="370" t="s">
        <v>837</v>
      </c>
      <c r="C139" s="353" t="s">
        <v>838</v>
      </c>
      <c r="D139" s="343" t="s">
        <v>724</v>
      </c>
      <c r="E139" s="1313"/>
      <c r="F139" s="1325"/>
      <c r="G139" s="1326"/>
      <c r="H139" s="1310"/>
    </row>
    <row r="140" spans="1:11" ht="9" customHeight="1" x14ac:dyDescent="0.15">
      <c r="A140" s="1303"/>
      <c r="B140" s="370" t="s">
        <v>839</v>
      </c>
      <c r="C140" s="353"/>
      <c r="D140" s="343"/>
      <c r="E140" s="1313"/>
      <c r="F140" s="1325"/>
      <c r="G140" s="1326"/>
      <c r="H140" s="1310"/>
    </row>
    <row r="141" spans="1:11" ht="9" customHeight="1" x14ac:dyDescent="0.15">
      <c r="A141" s="1303"/>
      <c r="B141" s="370" t="s">
        <v>840</v>
      </c>
      <c r="C141" s="353"/>
      <c r="D141" s="343"/>
      <c r="E141" s="1313"/>
      <c r="F141" s="1325"/>
      <c r="G141" s="1326"/>
      <c r="H141" s="1310"/>
    </row>
    <row r="142" spans="1:11" ht="9" customHeight="1" x14ac:dyDescent="0.15">
      <c r="A142" s="1303"/>
      <c r="B142" s="370" t="s">
        <v>841</v>
      </c>
      <c r="C142" s="353"/>
      <c r="D142" s="343"/>
      <c r="E142" s="1313"/>
      <c r="F142" s="1325"/>
      <c r="G142" s="1326"/>
      <c r="H142" s="1310"/>
    </row>
    <row r="143" spans="1:11" ht="2.4500000000000002" customHeight="1" x14ac:dyDescent="0.15">
      <c r="A143" s="348"/>
      <c r="B143" s="369"/>
      <c r="C143" s="350"/>
      <c r="D143" s="343"/>
      <c r="E143" s="1314"/>
      <c r="F143" s="1348"/>
      <c r="G143" s="1349"/>
      <c r="H143" s="1311"/>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523</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303" t="s">
        <v>842</v>
      </c>
      <c r="B147" s="362"/>
      <c r="C147" s="354"/>
      <c r="D147" s="354"/>
      <c r="E147" s="354"/>
      <c r="F147" s="354"/>
      <c r="G147" s="354"/>
      <c r="H147" s="343"/>
      <c r="L147" s="371"/>
    </row>
    <row r="148" spans="1:12" ht="9" customHeight="1" x14ac:dyDescent="0.15">
      <c r="A148" s="1303"/>
      <c r="B148" s="362"/>
      <c r="C148" s="354"/>
      <c r="D148" s="354"/>
      <c r="E148" s="354"/>
      <c r="F148" s="354"/>
      <c r="G148" s="354"/>
      <c r="H148" s="343"/>
      <c r="L148" s="371"/>
    </row>
    <row r="149" spans="1:12" ht="9" customHeight="1" x14ac:dyDescent="0.15">
      <c r="A149" s="1303"/>
      <c r="B149" s="362"/>
      <c r="C149" s="354"/>
      <c r="D149" s="354"/>
      <c r="E149" s="354"/>
      <c r="F149" s="354"/>
      <c r="G149" s="354"/>
      <c r="H149" s="343"/>
      <c r="L149" s="371"/>
    </row>
    <row r="150" spans="1:12" ht="9" customHeight="1" x14ac:dyDescent="0.15">
      <c r="A150" s="1303"/>
      <c r="B150" s="362"/>
      <c r="C150" s="354"/>
      <c r="D150" s="354"/>
      <c r="E150" s="354"/>
      <c r="F150" s="354"/>
      <c r="G150" s="354"/>
      <c r="H150" s="343"/>
      <c r="L150" s="371"/>
    </row>
    <row r="151" spans="1:12" ht="9" customHeight="1" x14ac:dyDescent="0.15">
      <c r="A151" s="1303"/>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50" t="s">
        <v>843</v>
      </c>
      <c r="B157" s="1350"/>
      <c r="C157" s="1350"/>
      <c r="D157" s="1350"/>
      <c r="E157" s="1350"/>
      <c r="F157" s="1350"/>
      <c r="G157" s="1350"/>
      <c r="H157" s="329"/>
    </row>
    <row r="158" spans="1:12" ht="9" customHeight="1" x14ac:dyDescent="0.15">
      <c r="A158" s="1350" t="s">
        <v>737</v>
      </c>
      <c r="B158" s="1350"/>
      <c r="C158" s="1350"/>
      <c r="D158" s="1350"/>
      <c r="E158" s="1350"/>
      <c r="F158" s="1350"/>
      <c r="G158" s="1350"/>
      <c r="H158" s="329"/>
    </row>
    <row r="159" spans="1:12" ht="9" customHeight="1" x14ac:dyDescent="0.15">
      <c r="A159" s="329"/>
      <c r="B159" s="329"/>
      <c r="C159" s="329"/>
      <c r="D159" s="329"/>
      <c r="E159" s="1331" t="s">
        <v>738</v>
      </c>
      <c r="F159" s="1331"/>
      <c r="G159" s="1331"/>
      <c r="H159" s="1331"/>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72" t="s">
        <v>992</v>
      </c>
      <c r="C1" s="1372"/>
      <c r="D1" s="1372"/>
      <c r="E1" s="1372"/>
      <c r="F1" s="1372"/>
      <c r="G1" s="1372"/>
      <c r="H1" s="1372"/>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M1" s="1372"/>
      <c r="AN1" s="1372"/>
      <c r="AO1" s="1372"/>
      <c r="AP1" s="1372"/>
      <c r="AQ1" s="1372"/>
      <c r="AR1" s="1372"/>
      <c r="AS1" s="223"/>
    </row>
    <row r="2" spans="1:45" x14ac:dyDescent="0.15">
      <c r="A2" s="222"/>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29" t="s">
        <v>2132</v>
      </c>
      <c r="AE4" s="729"/>
      <c r="AF4" s="729"/>
      <c r="AG4" s="729"/>
      <c r="AH4" s="729"/>
      <c r="AI4" s="729"/>
      <c r="AJ4" s="726" t="s">
        <v>4</v>
      </c>
      <c r="AK4" s="726"/>
      <c r="AL4" s="729"/>
      <c r="AM4" s="729"/>
      <c r="AN4" s="726" t="s">
        <v>5</v>
      </c>
      <c r="AO4" s="726"/>
      <c r="AP4" s="1373"/>
      <c r="AQ4" s="1373"/>
      <c r="AR4" s="726" t="s">
        <v>6</v>
      </c>
      <c r="AS4" s="72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4" t="s">
        <v>993</v>
      </c>
      <c r="C6" s="1374"/>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374"/>
      <c r="AF6" s="1374"/>
      <c r="AG6" s="1374"/>
      <c r="AH6" s="1374"/>
      <c r="AI6" s="1374"/>
      <c r="AJ6" s="1374"/>
      <c r="AK6" s="1374"/>
      <c r="AL6" s="1374"/>
      <c r="AM6" s="1374"/>
      <c r="AN6" s="1374"/>
      <c r="AO6" s="1374"/>
      <c r="AP6" s="1374"/>
      <c r="AQ6" s="1374"/>
      <c r="AR6" s="1374"/>
      <c r="AS6" s="156"/>
    </row>
    <row r="7" spans="1:45" x14ac:dyDescent="0.15">
      <c r="A7" s="156"/>
      <c r="B7" s="1374" t="s">
        <v>2</v>
      </c>
      <c r="C7" s="1374"/>
      <c r="D7" s="1374"/>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56"/>
    </row>
    <row r="8" spans="1:45" x14ac:dyDescent="0.15">
      <c r="A8" s="156"/>
      <c r="B8" s="1374" t="s">
        <v>2719</v>
      </c>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1374"/>
      <c r="AN8" s="1374"/>
      <c r="AO8" s="1374"/>
      <c r="AP8" s="1374"/>
      <c r="AQ8" s="1374"/>
      <c r="AR8" s="1374"/>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5"/>
      <c r="C11" s="1375"/>
      <c r="D11" s="1375"/>
      <c r="E11" s="1375"/>
      <c r="F11" s="1375"/>
      <c r="G11" s="1375"/>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5" t="s">
        <v>464</v>
      </c>
      <c r="C13" s="1375"/>
      <c r="D13" s="1375"/>
      <c r="E13" s="1375"/>
      <c r="F13" s="1375"/>
      <c r="G13" s="1375"/>
      <c r="H13" s="743" t="str">
        <f>IF(ISBLANK('確認(2～6面)'!J13),"",'確認(2～6面)'!J13)</f>
        <v/>
      </c>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5" t="s">
        <v>495</v>
      </c>
      <c r="C15" s="1375"/>
      <c r="D15" s="1375"/>
      <c r="E15" s="1375"/>
      <c r="F15" s="1375"/>
      <c r="G15" s="1375"/>
      <c r="H15" s="743" t="str">
        <f>IF(ISBLANK('確認(2～6面)'!J10),"",'確認(2～6面)'!J10)</f>
        <v/>
      </c>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843"/>
      <c r="AS15" s="843"/>
    </row>
    <row r="16" spans="1:45" x14ac:dyDescent="0.15">
      <c r="A16" s="156"/>
      <c r="B16" s="1375"/>
      <c r="C16" s="1375"/>
      <c r="D16" s="1375"/>
      <c r="E16" s="1375"/>
      <c r="F16" s="1375"/>
      <c r="G16" s="1375"/>
      <c r="H16" s="743" t="str">
        <f>IF(ISBLANK('確認(2～6面)'!J11),"",'確認(2～6面)'!J11)</f>
        <v/>
      </c>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843"/>
      <c r="AS16" s="84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5" t="s">
        <v>464</v>
      </c>
      <c r="C19" s="1375"/>
      <c r="D19" s="1375"/>
      <c r="E19" s="1375"/>
      <c r="F19" s="1375"/>
      <c r="G19" s="1375"/>
      <c r="H19" s="743" t="str">
        <f>IF(ISBLANK('確認(2面 他の建築主)'!J12),"",'確認(2面 他の建築主)'!J12)</f>
        <v/>
      </c>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5" t="s">
        <v>495</v>
      </c>
      <c r="C21" s="1375"/>
      <c r="D21" s="1375"/>
      <c r="E21" s="1375"/>
      <c r="F21" s="1375"/>
      <c r="G21" s="1375"/>
      <c r="H21" s="743" t="str">
        <f>IF(ISBLANK('確認(2面 他の建築主)'!J9),"",'確認(2面 他の建築主)'!J9)</f>
        <v/>
      </c>
      <c r="I21" s="743"/>
      <c r="J21" s="743"/>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843"/>
      <c r="AS21" s="843"/>
    </row>
    <row r="22" spans="1:45" x14ac:dyDescent="0.15">
      <c r="A22" s="156"/>
      <c r="B22" s="1375"/>
      <c r="C22" s="1375"/>
      <c r="D22" s="1375"/>
      <c r="E22" s="1375"/>
      <c r="F22" s="1375"/>
      <c r="G22" s="1375"/>
      <c r="H22" s="743" t="str">
        <f>IF(ISBLANK('確認(2面 他の建築主)'!J10),"",'確認(2面 他の建築主)'!J10)</f>
        <v/>
      </c>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843"/>
      <c r="AS22" s="84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5" t="s">
        <v>464</v>
      </c>
      <c r="C25" s="1375"/>
      <c r="D25" s="1375"/>
      <c r="E25" s="1375"/>
      <c r="F25" s="1375"/>
      <c r="G25" s="1375"/>
      <c r="H25" s="743" t="str">
        <f>IF(ISBLANK('確認(2面 他の建築主)'!J20),"",'確認(2面 他の建築主)'!J20)</f>
        <v/>
      </c>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5" t="s">
        <v>495</v>
      </c>
      <c r="C27" s="1375"/>
      <c r="D27" s="1375"/>
      <c r="E27" s="1375"/>
      <c r="F27" s="1375"/>
      <c r="G27" s="1375"/>
      <c r="H27" s="743" t="str">
        <f>IF(ISBLANK('確認(2面 他の建築主)'!J17),"",'確認(2面 他の建築主)'!J17)</f>
        <v/>
      </c>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843"/>
      <c r="AS27" s="843"/>
    </row>
    <row r="28" spans="1:45" x14ac:dyDescent="0.15">
      <c r="A28" s="156"/>
      <c r="B28" s="1375"/>
      <c r="C28" s="1375"/>
      <c r="D28" s="1375"/>
      <c r="E28" s="1375"/>
      <c r="F28" s="1375"/>
      <c r="G28" s="1375"/>
      <c r="H28" s="743" t="str">
        <f>IF(ISBLANK('確認(2面 他の建築主)'!J18),"",'確認(2面 他の建築主)'!J18)</f>
        <v/>
      </c>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843"/>
      <c r="AS28" s="84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994</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5" t="s">
        <v>995</v>
      </c>
      <c r="C33" s="1375"/>
      <c r="D33" s="1375"/>
      <c r="E33" s="1375"/>
      <c r="F33" s="1375"/>
      <c r="G33" s="1375"/>
      <c r="H33" s="743" t="str">
        <f>IF(ISBLANK('確認(2～6面)'!J19),"",'確認(2～6面)'!J19)</f>
        <v/>
      </c>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5" t="s">
        <v>996</v>
      </c>
      <c r="C35" s="1375"/>
      <c r="D35" s="1375"/>
      <c r="E35" s="1375"/>
      <c r="F35" s="1375"/>
      <c r="G35" s="1375"/>
      <c r="H35" s="743" t="str">
        <f>IF(ISBLANK('確認(2～6面)'!J21),"",'確認(2～6面)'!J21)</f>
        <v/>
      </c>
      <c r="I35" s="743"/>
      <c r="J35" s="743"/>
      <c r="K35" s="743"/>
      <c r="L35" s="743"/>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743"/>
      <c r="AP35" s="743"/>
      <c r="AQ35" s="74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5" t="s">
        <v>464</v>
      </c>
      <c r="C37" s="1375"/>
      <c r="D37" s="1375"/>
      <c r="E37" s="1375"/>
      <c r="F37" s="1375"/>
      <c r="G37" s="1375"/>
      <c r="H37" s="1376" t="s">
        <v>997</v>
      </c>
      <c r="I37" s="1376"/>
      <c r="J37" s="1376" t="str">
        <f>IF(ISBLANK('確認(2～6面)'!J22),"",'確認(2～6面)'!J22)</f>
        <v/>
      </c>
      <c r="K37" s="1376"/>
      <c r="L37" s="1376"/>
      <c r="M37" s="1376"/>
      <c r="N37" s="1376"/>
      <c r="O37" s="233" t="s">
        <v>998</v>
      </c>
      <c r="P37" s="1376" t="str">
        <f>IF(ISBLANK('確認(2～6面)'!O22),"",'確認(2～6面)'!O22)</f>
        <v/>
      </c>
      <c r="Q37" s="1376"/>
      <c r="R37" s="1376"/>
      <c r="S37" s="1376"/>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3" t="str">
        <f>IF(ISBLANK('確認(2～6面)'!J23),"",'確認(2～6面)'!J23)</f>
        <v/>
      </c>
      <c r="I38" s="743"/>
      <c r="J38" s="743"/>
      <c r="K38" s="743"/>
      <c r="L38" s="743"/>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7" t="s">
        <v>999</v>
      </c>
      <c r="C40" s="1377"/>
      <c r="D40" s="1377"/>
      <c r="E40" s="1377"/>
      <c r="F40" s="1377"/>
      <c r="G40" s="1377"/>
      <c r="H40" s="1377"/>
      <c r="I40" s="1377"/>
      <c r="J40" s="1377"/>
      <c r="K40" s="1377"/>
      <c r="L40" s="1377"/>
      <c r="M40" s="1377"/>
      <c r="N40" s="1377"/>
      <c r="O40" s="1377"/>
      <c r="P40" s="1377"/>
      <c r="Q40" s="1377"/>
      <c r="R40" s="1377"/>
      <c r="S40" s="1377"/>
      <c r="T40" s="1377"/>
      <c r="U40" s="1377"/>
      <c r="V40" s="1377"/>
      <c r="W40" s="1377"/>
      <c r="X40" s="1377"/>
      <c r="Y40" s="1377"/>
      <c r="Z40" s="1377"/>
      <c r="AA40" s="1377"/>
      <c r="AB40" s="1377"/>
      <c r="AC40" s="1377"/>
      <c r="AD40" s="1377"/>
      <c r="AE40" s="1377"/>
      <c r="AF40" s="1377"/>
      <c r="AG40" s="1377"/>
      <c r="AH40" s="1377"/>
      <c r="AI40" s="1377"/>
      <c r="AJ40" s="1377"/>
      <c r="AK40" s="1377"/>
      <c r="AL40" s="1377"/>
      <c r="AM40" s="1377"/>
      <c r="AN40" s="1377"/>
      <c r="AO40" s="1377"/>
      <c r="AP40" s="1377"/>
      <c r="AQ40" s="1377"/>
      <c r="AR40" s="156"/>
      <c r="AS40" s="156"/>
    </row>
    <row r="41" spans="1:54" x14ac:dyDescent="0.15">
      <c r="A41" s="156"/>
      <c r="B41" s="1377"/>
      <c r="C41" s="1377"/>
      <c r="D41" s="1377"/>
      <c r="E41" s="1377"/>
      <c r="F41" s="1377"/>
      <c r="G41" s="1377"/>
      <c r="H41" s="1377"/>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56"/>
      <c r="AS41" s="156"/>
    </row>
    <row r="42" spans="1:54" x14ac:dyDescent="0.15">
      <c r="A42" s="156"/>
      <c r="B42" s="1377"/>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3" t="s">
        <v>1000</v>
      </c>
      <c r="C44" s="843"/>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1001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222</v>
      </c>
      <c r="I47" s="156"/>
      <c r="J47" s="156" t="s">
        <v>1002</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222</v>
      </c>
      <c r="I48" s="156"/>
      <c r="J48" s="156" t="s">
        <v>1003</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222</v>
      </c>
      <c r="I49" s="156"/>
      <c r="J49" s="156" t="s">
        <v>1004</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222</v>
      </c>
      <c r="I50" s="156"/>
      <c r="J50" s="156" t="s">
        <v>1005</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222</v>
      </c>
      <c r="I51" s="156"/>
      <c r="J51" s="156" t="s">
        <v>2119</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222</v>
      </c>
      <c r="I52" s="156"/>
      <c r="J52" s="156" t="s">
        <v>1006</v>
      </c>
      <c r="K52" s="156"/>
      <c r="L52" s="156"/>
      <c r="M52" s="156"/>
      <c r="N52" s="156" t="s">
        <v>1007</v>
      </c>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156" t="s">
        <v>1008</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1009</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3" t="str">
        <f>IF(ISBLANK('確認(2～6面)'!J203),"",'確認(2～6面)'!J203)</f>
        <v/>
      </c>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156"/>
      <c r="AS55" s="156"/>
    </row>
    <row r="56" spans="1:54" x14ac:dyDescent="0.15">
      <c r="A56" s="156"/>
      <c r="B56" s="156"/>
      <c r="C56" s="156"/>
      <c r="D56" s="156"/>
      <c r="E56" s="156"/>
      <c r="F56" s="156"/>
      <c r="G56" s="156"/>
      <c r="H56" s="743" t="str">
        <f>IF(ISBLANK('確認(2～6面)'!J204),"",'確認(2～6面)'!J204)</f>
        <v/>
      </c>
      <c r="I56" s="743"/>
      <c r="J56" s="743"/>
      <c r="K56" s="743"/>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743"/>
      <c r="AP56" s="743"/>
      <c r="AQ56" s="743"/>
      <c r="AR56" s="156"/>
      <c r="AS56" s="156"/>
    </row>
    <row r="57" spans="1:54" x14ac:dyDescent="0.15">
      <c r="A57" s="156"/>
      <c r="B57" s="156"/>
      <c r="C57" s="156"/>
      <c r="D57" s="156"/>
      <c r="E57" s="156"/>
      <c r="F57" s="156"/>
      <c r="G57" s="156"/>
      <c r="H57" s="743" t="str">
        <f>IF(ISBLANK('確認(2～6面)'!J205),"",'確認(2～6面)'!J205)</f>
        <v/>
      </c>
      <c r="I57" s="743"/>
      <c r="J57" s="743"/>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156"/>
      <c r="AS57" s="156"/>
    </row>
    <row r="58" spans="1:54" x14ac:dyDescent="0.15">
      <c r="A58" s="156"/>
      <c r="B58" s="156"/>
      <c r="C58" s="156"/>
      <c r="D58" s="156"/>
      <c r="E58" s="156"/>
      <c r="F58" s="156"/>
      <c r="G58" s="156"/>
      <c r="H58" s="743" t="str">
        <f>IF(ISBLANK('確認(2～6面)'!J206),"",'確認(2～6面)'!J206)</f>
        <v/>
      </c>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1010</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3" t="str">
        <f>IF(ISBLANK('確認(2～6面)'!N343),"","(区分"&amp;'確認(2～6面)'!N343)</f>
        <v/>
      </c>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156"/>
      <c r="AS61" s="156"/>
    </row>
    <row r="62" spans="1:54" x14ac:dyDescent="0.15">
      <c r="A62" s="156"/>
      <c r="B62" s="156"/>
      <c r="C62" s="156"/>
      <c r="D62" s="156"/>
      <c r="E62" s="156"/>
      <c r="F62" s="156"/>
      <c r="G62" s="156"/>
      <c r="H62" s="743" t="str">
        <f>IF(ISBLANK('確認(2～6面)'!N344),"","(区分"&amp;'確認(2～6面)'!N344)</f>
        <v/>
      </c>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156"/>
      <c r="AS62" s="156"/>
    </row>
    <row r="63" spans="1:54" x14ac:dyDescent="0.15">
      <c r="A63" s="156"/>
      <c r="B63" s="156"/>
      <c r="C63" s="156"/>
      <c r="D63" s="156"/>
      <c r="E63" s="156"/>
      <c r="F63" s="156"/>
      <c r="G63" s="156"/>
      <c r="H63" s="743" t="str">
        <f>IF(ISBLANK('確認(2～6面)'!N345),"","(区分"&amp;'確認(2～6面)'!N345)</f>
        <v/>
      </c>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156"/>
      <c r="AS63" s="156"/>
    </row>
    <row r="64" spans="1:54" x14ac:dyDescent="0.15">
      <c r="A64" s="156"/>
      <c r="B64" s="156"/>
      <c r="C64" s="156"/>
      <c r="D64" s="156"/>
      <c r="E64" s="156"/>
      <c r="F64" s="156"/>
      <c r="G64" s="156"/>
      <c r="H64" s="743" t="str">
        <f>IF(ISBLANK('確認(2～6面)'!N346),"","(区分"&amp;'確認(2～6面)'!N346)</f>
        <v/>
      </c>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743"/>
      <c r="AP64" s="743"/>
      <c r="AQ64" s="743"/>
      <c r="AR64" s="156"/>
      <c r="AS64" s="156"/>
    </row>
    <row r="65" spans="1:45" x14ac:dyDescent="0.15">
      <c r="A65" s="156"/>
      <c r="B65" s="156"/>
      <c r="C65" s="156"/>
      <c r="D65" s="156"/>
      <c r="E65" s="156"/>
      <c r="F65" s="156"/>
      <c r="G65" s="156"/>
      <c r="H65" s="743" t="str">
        <f>IF(ISBLANK('確認(2～6面)'!N347),"","(区分"&amp;'確認(2～6面)'!N347)</f>
        <v/>
      </c>
      <c r="I65" s="743"/>
      <c r="J65" s="743"/>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workbookViewId="0">
      <selection activeCell="C56" sqref="C56"/>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2085</v>
      </c>
      <c r="B1" s="308" t="s">
        <v>2086</v>
      </c>
      <c r="C1" s="309" t="s">
        <v>2087</v>
      </c>
    </row>
    <row r="2" spans="1:3" ht="27" x14ac:dyDescent="0.15">
      <c r="A2" s="307">
        <v>2.12</v>
      </c>
      <c r="B2" s="311">
        <v>42587</v>
      </c>
      <c r="C2" s="312" t="s">
        <v>2088</v>
      </c>
    </row>
    <row r="3" spans="1:3" ht="40.5" x14ac:dyDescent="0.15">
      <c r="A3" s="307">
        <v>2.13</v>
      </c>
      <c r="B3" s="311">
        <v>42594</v>
      </c>
      <c r="C3" s="312" t="s">
        <v>2089</v>
      </c>
    </row>
    <row r="4" spans="1:3" ht="27" x14ac:dyDescent="0.15">
      <c r="A4" s="307">
        <v>2.14</v>
      </c>
      <c r="B4" s="311">
        <v>42618</v>
      </c>
      <c r="C4" s="312" t="s">
        <v>2090</v>
      </c>
    </row>
    <row r="5" spans="1:3" x14ac:dyDescent="0.15">
      <c r="A5" s="307">
        <v>2.15</v>
      </c>
      <c r="B5" s="311">
        <v>42621</v>
      </c>
      <c r="C5" s="309" t="s">
        <v>2092</v>
      </c>
    </row>
    <row r="6" spans="1:3" x14ac:dyDescent="0.15">
      <c r="A6" s="307">
        <v>2.16</v>
      </c>
      <c r="B6" s="311">
        <v>42628</v>
      </c>
      <c r="C6" s="309" t="s">
        <v>2093</v>
      </c>
    </row>
    <row r="7" spans="1:3" x14ac:dyDescent="0.15">
      <c r="A7" s="307">
        <v>2.17</v>
      </c>
      <c r="B7" s="311">
        <v>42641</v>
      </c>
      <c r="C7" s="309" t="s">
        <v>2094</v>
      </c>
    </row>
    <row r="8" spans="1:3" ht="27" x14ac:dyDescent="0.15">
      <c r="A8" s="307">
        <v>2.1800000000000002</v>
      </c>
      <c r="B8" s="311">
        <v>42643</v>
      </c>
      <c r="C8" s="312" t="s">
        <v>2095</v>
      </c>
    </row>
    <row r="9" spans="1:3" x14ac:dyDescent="0.15">
      <c r="A9" s="307">
        <v>2.23</v>
      </c>
      <c r="B9" s="311">
        <v>42929</v>
      </c>
      <c r="C9" s="312" t="s">
        <v>2101</v>
      </c>
    </row>
    <row r="10" spans="1:3" x14ac:dyDescent="0.15">
      <c r="A10" s="307">
        <v>2.25</v>
      </c>
      <c r="B10" s="311">
        <v>43018</v>
      </c>
      <c r="C10" s="309" t="s">
        <v>2105</v>
      </c>
    </row>
    <row r="11" spans="1:3" x14ac:dyDescent="0.15">
      <c r="A11" s="307">
        <v>2.27</v>
      </c>
      <c r="B11" s="311">
        <v>43081</v>
      </c>
      <c r="C11" s="309" t="s">
        <v>2109</v>
      </c>
    </row>
    <row r="12" spans="1:3" x14ac:dyDescent="0.15">
      <c r="A12" s="307">
        <v>2.2799999999999998</v>
      </c>
      <c r="B12" s="311">
        <v>43118</v>
      </c>
      <c r="C12" s="309" t="s">
        <v>2110</v>
      </c>
    </row>
    <row r="13" spans="1:3" x14ac:dyDescent="0.15">
      <c r="A13" s="307">
        <v>2.29</v>
      </c>
      <c r="B13" s="311">
        <v>43191</v>
      </c>
      <c r="C13" s="309" t="s">
        <v>2111</v>
      </c>
    </row>
    <row r="14" spans="1:3" x14ac:dyDescent="0.15">
      <c r="A14" s="307" t="s">
        <v>2118</v>
      </c>
      <c r="B14" s="311">
        <v>43221</v>
      </c>
      <c r="C14" s="309" t="s">
        <v>2117</v>
      </c>
    </row>
    <row r="15" spans="1:3" x14ac:dyDescent="0.15">
      <c r="A15" s="307" t="s">
        <v>2122</v>
      </c>
      <c r="B15" s="311">
        <v>43362</v>
      </c>
      <c r="C15" s="309" t="s">
        <v>2123</v>
      </c>
    </row>
    <row r="16" spans="1:3" x14ac:dyDescent="0.15">
      <c r="A16" s="307" t="s">
        <v>2124</v>
      </c>
      <c r="B16" s="311">
        <v>43490</v>
      </c>
      <c r="C16" s="309" t="s">
        <v>2125</v>
      </c>
    </row>
    <row r="17" spans="1:3" x14ac:dyDescent="0.15">
      <c r="A17" s="307" t="s">
        <v>2126</v>
      </c>
      <c r="B17" s="311">
        <v>43559</v>
      </c>
      <c r="C17" s="309" t="s">
        <v>2127</v>
      </c>
    </row>
    <row r="18" spans="1:3" x14ac:dyDescent="0.15">
      <c r="A18" s="307" t="s">
        <v>2129</v>
      </c>
      <c r="B18" s="308" t="s">
        <v>2130</v>
      </c>
      <c r="C18" s="309" t="s">
        <v>2131</v>
      </c>
    </row>
    <row r="19" spans="1:3" x14ac:dyDescent="0.15">
      <c r="A19" s="307" t="s">
        <v>2133</v>
      </c>
      <c r="B19" s="311">
        <v>43614</v>
      </c>
      <c r="C19" s="309" t="s">
        <v>2134</v>
      </c>
    </row>
    <row r="20" spans="1:3" x14ac:dyDescent="0.15">
      <c r="A20" s="307" t="s">
        <v>2152</v>
      </c>
      <c r="B20" s="311">
        <v>43641</v>
      </c>
      <c r="C20" s="309" t="s">
        <v>2153</v>
      </c>
    </row>
    <row r="21" spans="1:3" x14ac:dyDescent="0.15">
      <c r="A21" s="307" t="s">
        <v>2182</v>
      </c>
      <c r="B21" s="311">
        <v>43672</v>
      </c>
      <c r="C21" s="309" t="s">
        <v>2183</v>
      </c>
    </row>
    <row r="22" spans="1:3" x14ac:dyDescent="0.15">
      <c r="A22" s="307" t="s">
        <v>2184</v>
      </c>
      <c r="B22" s="311">
        <v>43682</v>
      </c>
      <c r="C22" s="309" t="s">
        <v>2185</v>
      </c>
    </row>
    <row r="23" spans="1:3" x14ac:dyDescent="0.15">
      <c r="A23" s="307" t="s">
        <v>2477</v>
      </c>
      <c r="B23" s="311">
        <v>43781</v>
      </c>
      <c r="C23" s="309" t="s">
        <v>2478</v>
      </c>
    </row>
    <row r="24" spans="1:3" x14ac:dyDescent="0.15">
      <c r="A24" s="307" t="s">
        <v>2493</v>
      </c>
      <c r="B24" s="311">
        <v>43922</v>
      </c>
      <c r="C24" s="309" t="s">
        <v>2484</v>
      </c>
    </row>
    <row r="25" spans="1:3" x14ac:dyDescent="0.15">
      <c r="A25" s="307" t="s">
        <v>2503</v>
      </c>
      <c r="B25" s="311">
        <v>43927</v>
      </c>
      <c r="C25" s="309" t="s">
        <v>2504</v>
      </c>
    </row>
    <row r="26" spans="1:3" ht="27" x14ac:dyDescent="0.15">
      <c r="A26" s="307" t="s">
        <v>2510</v>
      </c>
      <c r="B26" s="311">
        <v>44105</v>
      </c>
      <c r="C26" s="312" t="s">
        <v>2511</v>
      </c>
    </row>
    <row r="27" spans="1:3" x14ac:dyDescent="0.15">
      <c r="A27" s="307" t="s">
        <v>2546</v>
      </c>
      <c r="B27" s="311">
        <v>44117</v>
      </c>
      <c r="C27" s="309" t="s">
        <v>2547</v>
      </c>
    </row>
    <row r="28" spans="1:3" x14ac:dyDescent="0.15">
      <c r="A28" s="307" t="s">
        <v>2548</v>
      </c>
      <c r="B28" s="311">
        <v>44118</v>
      </c>
      <c r="C28" s="309" t="s">
        <v>2549</v>
      </c>
    </row>
    <row r="29" spans="1:3" x14ac:dyDescent="0.15">
      <c r="A29" s="307" t="s">
        <v>2550</v>
      </c>
      <c r="B29" s="311">
        <v>44180</v>
      </c>
      <c r="C29" s="309" t="s">
        <v>2551</v>
      </c>
    </row>
    <row r="30" spans="1:3" x14ac:dyDescent="0.15">
      <c r="A30" s="307" t="s">
        <v>2554</v>
      </c>
      <c r="B30" s="311">
        <v>44202</v>
      </c>
      <c r="C30" s="309" t="s">
        <v>2555</v>
      </c>
    </row>
    <row r="31" spans="1:3" x14ac:dyDescent="0.15">
      <c r="A31" s="307" t="s">
        <v>2556</v>
      </c>
      <c r="B31" s="311">
        <v>44243</v>
      </c>
      <c r="C31" s="309" t="s">
        <v>2557</v>
      </c>
    </row>
    <row r="32" spans="1:3" x14ac:dyDescent="0.15">
      <c r="A32" s="307" t="s">
        <v>2571</v>
      </c>
      <c r="B32" s="311">
        <v>44264</v>
      </c>
      <c r="C32" s="309" t="s">
        <v>2557</v>
      </c>
    </row>
    <row r="33" spans="1:3" x14ac:dyDescent="0.15">
      <c r="A33" s="307" t="s">
        <v>2591</v>
      </c>
      <c r="B33" s="311">
        <v>44392</v>
      </c>
      <c r="C33" s="309" t="s">
        <v>2592</v>
      </c>
    </row>
    <row r="34" spans="1:3" x14ac:dyDescent="0.15">
      <c r="A34" s="307" t="s">
        <v>2614</v>
      </c>
      <c r="B34" s="311">
        <v>44427</v>
      </c>
      <c r="C34" s="309" t="s">
        <v>2615</v>
      </c>
    </row>
    <row r="35" spans="1:3" x14ac:dyDescent="0.15">
      <c r="A35" s="307" t="s">
        <v>2616</v>
      </c>
      <c r="B35" s="311">
        <v>44586</v>
      </c>
      <c r="C35" s="309" t="s">
        <v>2617</v>
      </c>
    </row>
    <row r="36" spans="1:3" x14ac:dyDescent="0.15">
      <c r="A36" s="307" t="s">
        <v>2669</v>
      </c>
      <c r="B36" s="311">
        <v>44656</v>
      </c>
      <c r="C36" s="309" t="s">
        <v>2670</v>
      </c>
    </row>
    <row r="37" spans="1:3" x14ac:dyDescent="0.15">
      <c r="A37" s="307" t="s">
        <v>2671</v>
      </c>
      <c r="B37" s="311">
        <v>44657</v>
      </c>
      <c r="C37" s="309" t="s">
        <v>2672</v>
      </c>
    </row>
    <row r="38" spans="1:3" x14ac:dyDescent="0.15">
      <c r="A38" s="307" t="s">
        <v>2673</v>
      </c>
      <c r="B38" s="311">
        <v>44694</v>
      </c>
      <c r="C38" s="309" t="s">
        <v>2674</v>
      </c>
    </row>
    <row r="39" spans="1:3" x14ac:dyDescent="0.15">
      <c r="A39" s="307" t="s">
        <v>2675</v>
      </c>
      <c r="B39" s="311">
        <v>44708</v>
      </c>
      <c r="C39" s="309" t="s">
        <v>2676</v>
      </c>
    </row>
    <row r="40" spans="1:3" x14ac:dyDescent="0.15">
      <c r="A40" s="307" t="s">
        <v>2678</v>
      </c>
      <c r="B40" s="311">
        <v>45017</v>
      </c>
      <c r="C40" s="309" t="s">
        <v>2679</v>
      </c>
    </row>
    <row r="41" spans="1:3" x14ac:dyDescent="0.15">
      <c r="A41" s="307" t="s">
        <v>2697</v>
      </c>
      <c r="B41" s="311">
        <v>45282</v>
      </c>
      <c r="C41" s="309" t="s">
        <v>2698</v>
      </c>
    </row>
    <row r="42" spans="1:3" x14ac:dyDescent="0.15">
      <c r="A42" s="307" t="s">
        <v>2699</v>
      </c>
      <c r="B42" s="311">
        <v>45284</v>
      </c>
      <c r="C42" s="309" t="s">
        <v>2700</v>
      </c>
    </row>
    <row r="43" spans="1:3" x14ac:dyDescent="0.15">
      <c r="A43" s="307" t="s">
        <v>2702</v>
      </c>
      <c r="B43" s="311">
        <v>45342</v>
      </c>
      <c r="C43" s="309" t="s">
        <v>2703</v>
      </c>
    </row>
    <row r="44" spans="1:3" x14ac:dyDescent="0.15">
      <c r="A44" s="307" t="s">
        <v>2706</v>
      </c>
      <c r="B44" s="311">
        <v>45351</v>
      </c>
      <c r="C44" s="309" t="s">
        <v>2707</v>
      </c>
    </row>
    <row r="45" spans="1:3" x14ac:dyDescent="0.15">
      <c r="A45" s="307" t="s">
        <v>2717</v>
      </c>
      <c r="B45" s="311">
        <v>45378</v>
      </c>
      <c r="C45" s="309" t="s">
        <v>2718</v>
      </c>
    </row>
    <row r="46" spans="1:3" x14ac:dyDescent="0.15">
      <c r="A46" s="307" t="s">
        <v>2720</v>
      </c>
      <c r="B46" s="311">
        <v>45387</v>
      </c>
      <c r="C46" s="309" t="s">
        <v>2723</v>
      </c>
    </row>
    <row r="47" spans="1:3" x14ac:dyDescent="0.15">
      <c r="A47" s="307" t="s">
        <v>2722</v>
      </c>
      <c r="B47" s="311">
        <v>45437</v>
      </c>
      <c r="C47" s="309" t="s">
        <v>2721</v>
      </c>
    </row>
    <row r="48" spans="1:3" x14ac:dyDescent="0.15">
      <c r="A48" s="307" t="s">
        <v>2724</v>
      </c>
      <c r="B48" s="311">
        <v>45439</v>
      </c>
      <c r="C48" s="309" t="s">
        <v>2721</v>
      </c>
    </row>
    <row r="49" spans="1:3" x14ac:dyDescent="0.15">
      <c r="A49" s="307" t="s">
        <v>2728</v>
      </c>
      <c r="B49" s="311">
        <v>45442</v>
      </c>
      <c r="C49" s="309" t="s">
        <v>2729</v>
      </c>
    </row>
    <row r="50" spans="1:3" x14ac:dyDescent="0.15">
      <c r="A50" s="307" t="s">
        <v>2730</v>
      </c>
      <c r="B50" s="311">
        <v>45470</v>
      </c>
      <c r="C50" s="309" t="s">
        <v>2731</v>
      </c>
    </row>
    <row r="51" spans="1:3" x14ac:dyDescent="0.15">
      <c r="A51" s="307" t="s">
        <v>2789</v>
      </c>
      <c r="B51" s="311">
        <v>45572</v>
      </c>
      <c r="C51" s="309" t="s">
        <v>2790</v>
      </c>
    </row>
    <row r="52" spans="1:3" x14ac:dyDescent="0.15">
      <c r="A52" s="307" t="s">
        <v>2991</v>
      </c>
      <c r="B52" s="311">
        <v>45604</v>
      </c>
      <c r="C52" s="309" t="s">
        <v>2992</v>
      </c>
    </row>
    <row r="53" spans="1:3" x14ac:dyDescent="0.15">
      <c r="A53" s="307" t="s">
        <v>2995</v>
      </c>
      <c r="B53" s="311">
        <v>45604</v>
      </c>
      <c r="C53" s="309" t="s">
        <v>2996</v>
      </c>
    </row>
    <row r="54" spans="1:3" x14ac:dyDescent="0.15">
      <c r="A54" s="307" t="s">
        <v>2997</v>
      </c>
      <c r="B54" s="311">
        <v>45622</v>
      </c>
      <c r="C54" s="309" t="s">
        <v>2998</v>
      </c>
    </row>
    <row r="55" spans="1:3" x14ac:dyDescent="0.15">
      <c r="A55" s="307" t="s">
        <v>3001</v>
      </c>
      <c r="B55" s="311">
        <v>45623</v>
      </c>
      <c r="C55" s="309" t="s">
        <v>3002</v>
      </c>
    </row>
    <row r="56" spans="1:3" x14ac:dyDescent="0.15">
      <c r="A56" s="307"/>
      <c r="B56" s="308"/>
      <c r="C56" s="309"/>
    </row>
    <row r="57" spans="1:3" x14ac:dyDescent="0.15">
      <c r="A57" s="307"/>
      <c r="B57" s="308"/>
      <c r="C57" s="309"/>
    </row>
    <row r="58" spans="1:3" x14ac:dyDescent="0.15">
      <c r="A58" s="307"/>
      <c r="B58" s="308"/>
      <c r="C58" s="309"/>
    </row>
    <row r="59" spans="1:3" x14ac:dyDescent="0.15">
      <c r="A59" s="307"/>
      <c r="B59" s="308"/>
      <c r="C59" s="309"/>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72" t="s">
        <v>21</v>
      </c>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BD4" s="327"/>
      <c r="BE4" s="327"/>
    </row>
    <row r="5" spans="1:57" ht="13.5" customHeight="1" x14ac:dyDescent="0.15">
      <c r="A5" s="19"/>
      <c r="B5" s="746" t="s">
        <v>22</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46" t="s">
        <v>24</v>
      </c>
      <c r="C9" s="746"/>
      <c r="D9" s="746"/>
      <c r="E9" s="746"/>
      <c r="F9" s="746"/>
      <c r="G9" s="746"/>
      <c r="H9" s="746"/>
      <c r="I9" s="746"/>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BD9" s="327"/>
      <c r="BE9" s="327"/>
    </row>
    <row r="10" spans="1:57" ht="13.5" customHeight="1" x14ac:dyDescent="0.15">
      <c r="A10" s="19"/>
      <c r="B10" s="746" t="s">
        <v>25</v>
      </c>
      <c r="C10" s="746"/>
      <c r="D10" s="746"/>
      <c r="E10" s="746"/>
      <c r="F10" s="746"/>
      <c r="G10" s="746"/>
      <c r="H10" s="746"/>
      <c r="I10" s="746"/>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BD10" s="327"/>
      <c r="BE10" s="327"/>
    </row>
    <row r="11" spans="1:57" ht="13.5" customHeight="1" x14ac:dyDescent="0.15">
      <c r="A11" s="19"/>
      <c r="B11" s="19"/>
      <c r="C11" s="19"/>
      <c r="D11" s="19"/>
      <c r="E11" s="19"/>
      <c r="F11" s="19"/>
      <c r="G11" s="19"/>
      <c r="H11" s="19"/>
      <c r="I11" s="19"/>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c r="AS11" s="745"/>
      <c r="BD11" s="327"/>
      <c r="BE11" s="327"/>
    </row>
    <row r="12" spans="1:57" ht="13.5" customHeight="1" x14ac:dyDescent="0.15">
      <c r="A12" s="19"/>
      <c r="B12" s="746" t="s">
        <v>26</v>
      </c>
      <c r="C12" s="746"/>
      <c r="D12" s="746"/>
      <c r="E12" s="746"/>
      <c r="F12" s="746"/>
      <c r="G12" s="746"/>
      <c r="H12" s="746"/>
      <c r="I12" s="746"/>
      <c r="J12" s="752"/>
      <c r="K12" s="752"/>
      <c r="L12" s="752"/>
      <c r="M12" s="752"/>
      <c r="N12" s="68" t="s">
        <v>27</v>
      </c>
      <c r="O12" s="752"/>
      <c r="P12" s="752"/>
      <c r="Q12" s="752"/>
      <c r="R12" s="752"/>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46" t="s">
        <v>28</v>
      </c>
      <c r="C13" s="746"/>
      <c r="D13" s="746"/>
      <c r="E13" s="746"/>
      <c r="F13" s="746"/>
      <c r="G13" s="746"/>
      <c r="H13" s="746"/>
      <c r="I13" s="746"/>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BD13" s="327"/>
      <c r="BE13" s="327"/>
    </row>
    <row r="14" spans="1:57" ht="13.5" customHeight="1" x14ac:dyDescent="0.15">
      <c r="A14" s="19"/>
      <c r="B14" s="746" t="s">
        <v>29</v>
      </c>
      <c r="C14" s="746"/>
      <c r="D14" s="746"/>
      <c r="E14" s="746"/>
      <c r="F14" s="746"/>
      <c r="G14" s="746"/>
      <c r="H14" s="746"/>
      <c r="I14" s="746"/>
      <c r="J14" s="752"/>
      <c r="K14" s="752"/>
      <c r="L14" s="752"/>
      <c r="M14" s="752"/>
      <c r="N14" s="68" t="s">
        <v>27</v>
      </c>
      <c r="O14" s="752"/>
      <c r="P14" s="752"/>
      <c r="Q14" s="752"/>
      <c r="R14" s="752"/>
      <c r="S14" s="68" t="s">
        <v>27</v>
      </c>
      <c r="T14" s="752"/>
      <c r="U14" s="752"/>
      <c r="V14" s="752"/>
      <c r="W14" s="752"/>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46" t="s">
        <v>31</v>
      </c>
      <c r="C18" s="746"/>
      <c r="D18" s="746"/>
      <c r="E18" s="746"/>
      <c r="F18" s="746"/>
      <c r="G18" s="746"/>
      <c r="H18" s="746"/>
      <c r="I18" s="746"/>
      <c r="J18" s="19"/>
      <c r="K18" s="18"/>
      <c r="L18" s="21" t="s">
        <v>16</v>
      </c>
      <c r="M18" s="750"/>
      <c r="N18" s="750"/>
      <c r="O18" s="750"/>
      <c r="P18" s="750"/>
      <c r="Q18" s="19" t="s">
        <v>32</v>
      </c>
      <c r="R18" s="19" t="s">
        <v>33</v>
      </c>
      <c r="S18" s="19"/>
      <c r="T18" s="19"/>
      <c r="U18" s="19"/>
      <c r="V18" s="19"/>
      <c r="W18" s="19"/>
      <c r="X18" s="19"/>
      <c r="Y18" s="21" t="s">
        <v>16</v>
      </c>
      <c r="Z18" s="773"/>
      <c r="AA18" s="773"/>
      <c r="AB18" s="773"/>
      <c r="AC18" s="773"/>
      <c r="AD18" s="773"/>
      <c r="AE18" s="773"/>
      <c r="AF18" s="773"/>
      <c r="AG18" s="22" t="s">
        <v>18</v>
      </c>
      <c r="AH18" s="751" t="s">
        <v>2081</v>
      </c>
      <c r="AI18" s="751"/>
      <c r="AJ18" s="751"/>
      <c r="AK18" s="751"/>
      <c r="AL18" s="752"/>
      <c r="AM18" s="752"/>
      <c r="AN18" s="752"/>
      <c r="AO18" s="752"/>
      <c r="AP18" s="752"/>
      <c r="AQ18" s="752"/>
      <c r="AR18" s="752"/>
      <c r="AS18" s="19" t="s">
        <v>20</v>
      </c>
      <c r="BD18" s="327"/>
      <c r="BE18" s="327"/>
    </row>
    <row r="19" spans="1:57" ht="13.5" customHeight="1" x14ac:dyDescent="0.15">
      <c r="A19" s="19"/>
      <c r="B19" s="746" t="s">
        <v>25</v>
      </c>
      <c r="C19" s="746"/>
      <c r="D19" s="746"/>
      <c r="E19" s="746"/>
      <c r="F19" s="746"/>
      <c r="G19" s="746"/>
      <c r="H19" s="746"/>
      <c r="I19" s="746"/>
      <c r="J19" s="72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BD19" s="327"/>
      <c r="BE19" s="327"/>
    </row>
    <row r="20" spans="1:57" ht="13.5" customHeight="1" x14ac:dyDescent="0.15">
      <c r="A20" s="19"/>
      <c r="B20" s="746" t="s">
        <v>35</v>
      </c>
      <c r="C20" s="746"/>
      <c r="D20" s="746"/>
      <c r="E20" s="746"/>
      <c r="F20" s="746"/>
      <c r="G20" s="746"/>
      <c r="H20" s="746"/>
      <c r="I20" s="746"/>
      <c r="J20" s="746"/>
      <c r="K20" s="746"/>
      <c r="L20" s="21" t="s">
        <v>16</v>
      </c>
      <c r="M20" s="750"/>
      <c r="N20" s="750"/>
      <c r="O20" s="750"/>
      <c r="P20" s="56" t="s">
        <v>354</v>
      </c>
      <c r="Q20" s="774" t="s">
        <v>17</v>
      </c>
      <c r="R20" s="774"/>
      <c r="S20" s="774"/>
      <c r="T20" s="774"/>
      <c r="U20" s="774"/>
      <c r="V20" s="774"/>
      <c r="W20" s="21" t="s">
        <v>16</v>
      </c>
      <c r="X20" s="753"/>
      <c r="Y20" s="754"/>
      <c r="Z20" s="754"/>
      <c r="AA20" s="754"/>
      <c r="AB20" s="22" t="s">
        <v>18</v>
      </c>
      <c r="AC20" s="772" t="s">
        <v>19</v>
      </c>
      <c r="AD20" s="772"/>
      <c r="AE20" s="772"/>
      <c r="AF20" s="772"/>
      <c r="AG20" s="772"/>
      <c r="AH20" s="772"/>
      <c r="AI20" s="753"/>
      <c r="AJ20" s="753"/>
      <c r="AK20" s="753"/>
      <c r="AL20" s="753"/>
      <c r="AM20" s="753"/>
      <c r="AN20" s="20"/>
      <c r="AO20" s="752"/>
      <c r="AP20" s="752"/>
      <c r="AQ20" s="752"/>
      <c r="AR20" s="752"/>
      <c r="AS20" s="19" t="s">
        <v>20</v>
      </c>
      <c r="BD20" s="327"/>
      <c r="BE20" s="327"/>
    </row>
    <row r="21" spans="1:57" ht="13.5" customHeight="1" x14ac:dyDescent="0.15">
      <c r="A21" s="19"/>
      <c r="B21" s="19"/>
      <c r="C21" s="19"/>
      <c r="D21" s="19"/>
      <c r="E21" s="22"/>
      <c r="F21" s="22"/>
      <c r="G21" s="22"/>
      <c r="H21" s="22"/>
      <c r="I21" s="22"/>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BD21" s="327"/>
      <c r="BE21" s="327"/>
    </row>
    <row r="22" spans="1:57" ht="13.5" customHeight="1" x14ac:dyDescent="0.15">
      <c r="A22" s="19"/>
      <c r="B22" s="746" t="s">
        <v>36</v>
      </c>
      <c r="C22" s="746"/>
      <c r="D22" s="746"/>
      <c r="E22" s="746"/>
      <c r="F22" s="746"/>
      <c r="G22" s="746"/>
      <c r="H22" s="746"/>
      <c r="I22" s="746"/>
      <c r="J22" s="752"/>
      <c r="K22" s="752"/>
      <c r="L22" s="752"/>
      <c r="M22" s="752"/>
      <c r="N22" s="68" t="s">
        <v>27</v>
      </c>
      <c r="O22" s="752"/>
      <c r="P22" s="752"/>
      <c r="Q22" s="752"/>
      <c r="R22" s="752"/>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46" t="s">
        <v>37</v>
      </c>
      <c r="C23" s="746"/>
      <c r="D23" s="746"/>
      <c r="E23" s="746"/>
      <c r="F23" s="746"/>
      <c r="G23" s="746"/>
      <c r="H23" s="746"/>
      <c r="I23" s="746"/>
      <c r="J23" s="745"/>
      <c r="K23" s="745"/>
      <c r="L23" s="745"/>
      <c r="M23" s="745"/>
      <c r="N23" s="745"/>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BD23" s="327"/>
      <c r="BE23" s="327"/>
    </row>
    <row r="24" spans="1:57" ht="13.5" customHeight="1" x14ac:dyDescent="0.15">
      <c r="A24" s="19"/>
      <c r="B24" s="746" t="s">
        <v>38</v>
      </c>
      <c r="C24" s="746"/>
      <c r="D24" s="746"/>
      <c r="E24" s="746"/>
      <c r="F24" s="746"/>
      <c r="G24" s="746"/>
      <c r="H24" s="746"/>
      <c r="I24" s="746"/>
      <c r="J24" s="752"/>
      <c r="K24" s="752"/>
      <c r="L24" s="752"/>
      <c r="M24" s="752"/>
      <c r="N24" s="68" t="s">
        <v>27</v>
      </c>
      <c r="O24" s="752"/>
      <c r="P24" s="752"/>
      <c r="Q24" s="752"/>
      <c r="R24" s="752"/>
      <c r="S24" s="68" t="s">
        <v>27</v>
      </c>
      <c r="T24" s="752"/>
      <c r="U24" s="752"/>
      <c r="V24" s="752"/>
      <c r="W24" s="752"/>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13.5" customHeight="1" x14ac:dyDescent="0.15">
      <c r="A25" s="19"/>
      <c r="B25" s="746" t="s">
        <v>39</v>
      </c>
      <c r="C25" s="746"/>
      <c r="D25" s="746"/>
      <c r="E25" s="746"/>
      <c r="F25" s="746"/>
      <c r="G25" s="746"/>
      <c r="H25" s="746"/>
      <c r="I25" s="746"/>
      <c r="J25" s="752"/>
      <c r="K25" s="752"/>
      <c r="L25" s="752"/>
      <c r="M25" s="752"/>
      <c r="N25" s="68" t="s">
        <v>27</v>
      </c>
      <c r="O25" s="752"/>
      <c r="P25" s="752"/>
      <c r="Q25" s="752"/>
      <c r="R25" s="752"/>
      <c r="S25" s="68" t="s">
        <v>27</v>
      </c>
      <c r="T25" s="752"/>
      <c r="U25" s="752"/>
      <c r="V25" s="752"/>
      <c r="W25" s="752"/>
      <c r="X25" s="19"/>
      <c r="Y25" s="19"/>
      <c r="Z25" s="19"/>
      <c r="AA25" s="19"/>
      <c r="AB25" s="19"/>
      <c r="AC25" s="19"/>
      <c r="AD25" s="19"/>
      <c r="AE25" s="19"/>
      <c r="AF25" s="19"/>
      <c r="AG25" s="19"/>
      <c r="AH25" s="19"/>
      <c r="AI25" s="19"/>
      <c r="AJ25" s="19"/>
      <c r="AK25" s="19"/>
      <c r="AL25" s="19"/>
      <c r="AM25" s="19"/>
      <c r="AN25" s="19"/>
      <c r="AO25" s="19"/>
      <c r="AP25" s="19"/>
      <c r="AQ25" s="18"/>
      <c r="AR25" s="19"/>
      <c r="AS25" s="19"/>
      <c r="BD25" s="327"/>
      <c r="BE25" s="32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27"/>
      <c r="BE26" s="32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27"/>
      <c r="BE27" s="32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27"/>
      <c r="BE29" s="327"/>
    </row>
    <row r="30" spans="1:57" ht="13.5" customHeight="1" x14ac:dyDescent="0.15">
      <c r="A30" s="19"/>
      <c r="B30" s="746" t="s">
        <v>31</v>
      </c>
      <c r="C30" s="746"/>
      <c r="D30" s="746"/>
      <c r="E30" s="746"/>
      <c r="F30" s="746"/>
      <c r="G30" s="746"/>
      <c r="H30" s="746"/>
      <c r="I30" s="746"/>
      <c r="J30" s="19"/>
      <c r="K30" s="18"/>
      <c r="L30" s="21" t="s">
        <v>16</v>
      </c>
      <c r="M30" s="750"/>
      <c r="N30" s="750"/>
      <c r="O30" s="750"/>
      <c r="P30" s="750"/>
      <c r="Q30" s="19" t="s">
        <v>32</v>
      </c>
      <c r="R30" s="19" t="s">
        <v>33</v>
      </c>
      <c r="S30" s="19"/>
      <c r="T30" s="19"/>
      <c r="U30" s="19"/>
      <c r="V30" s="19"/>
      <c r="W30" s="19"/>
      <c r="X30" s="19"/>
      <c r="Y30" s="21" t="s">
        <v>16</v>
      </c>
      <c r="Z30" s="773"/>
      <c r="AA30" s="773"/>
      <c r="AB30" s="773"/>
      <c r="AC30" s="773"/>
      <c r="AD30" s="773"/>
      <c r="AE30" s="773"/>
      <c r="AF30" s="773"/>
      <c r="AG30" s="22" t="s">
        <v>18</v>
      </c>
      <c r="AH30" s="751" t="s">
        <v>34</v>
      </c>
      <c r="AI30" s="751"/>
      <c r="AJ30" s="751"/>
      <c r="AK30" s="751"/>
      <c r="AL30" s="752"/>
      <c r="AM30" s="752"/>
      <c r="AN30" s="752"/>
      <c r="AO30" s="752"/>
      <c r="AP30" s="752"/>
      <c r="AQ30" s="752"/>
      <c r="AR30" s="752"/>
      <c r="AS30" s="19" t="s">
        <v>20</v>
      </c>
      <c r="BD30" s="327"/>
      <c r="BE30" s="327"/>
    </row>
    <row r="31" spans="1:57" ht="13.5" customHeight="1" x14ac:dyDescent="0.15">
      <c r="A31" s="19"/>
      <c r="B31" s="746" t="s">
        <v>25</v>
      </c>
      <c r="C31" s="746"/>
      <c r="D31" s="746"/>
      <c r="E31" s="746"/>
      <c r="F31" s="746"/>
      <c r="G31" s="746"/>
      <c r="H31" s="746"/>
      <c r="I31" s="746"/>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7"/>
      <c r="BE31" s="327"/>
    </row>
    <row r="32" spans="1:57" ht="13.5" customHeight="1" x14ac:dyDescent="0.15">
      <c r="A32" s="19"/>
      <c r="B32" s="746" t="s">
        <v>352</v>
      </c>
      <c r="C32" s="746"/>
      <c r="D32" s="746"/>
      <c r="E32" s="746"/>
      <c r="F32" s="746"/>
      <c r="G32" s="746"/>
      <c r="H32" s="746"/>
      <c r="I32" s="746"/>
      <c r="J32" s="746"/>
      <c r="K32" s="746"/>
      <c r="L32" s="21" t="s">
        <v>16</v>
      </c>
      <c r="M32" s="750"/>
      <c r="N32" s="750"/>
      <c r="O32" s="750"/>
      <c r="P32" s="56" t="s">
        <v>354</v>
      </c>
      <c r="Q32" s="774" t="s">
        <v>17</v>
      </c>
      <c r="R32" s="774"/>
      <c r="S32" s="774"/>
      <c r="T32" s="774"/>
      <c r="U32" s="774"/>
      <c r="V32" s="774"/>
      <c r="W32" s="21" t="s">
        <v>16</v>
      </c>
      <c r="X32" s="753"/>
      <c r="Y32" s="754"/>
      <c r="Z32" s="754"/>
      <c r="AA32" s="754"/>
      <c r="AB32" s="22" t="s">
        <v>18</v>
      </c>
      <c r="AC32" s="772" t="s">
        <v>19</v>
      </c>
      <c r="AD32" s="772"/>
      <c r="AE32" s="772"/>
      <c r="AF32" s="772"/>
      <c r="AG32" s="772"/>
      <c r="AH32" s="772"/>
      <c r="AI32" s="753"/>
      <c r="AJ32" s="753"/>
      <c r="AK32" s="753"/>
      <c r="AL32" s="753"/>
      <c r="AM32" s="753"/>
      <c r="AN32" s="19"/>
      <c r="AO32" s="752"/>
      <c r="AP32" s="752"/>
      <c r="AQ32" s="752"/>
      <c r="AR32" s="752"/>
      <c r="AS32" s="19" t="s">
        <v>20</v>
      </c>
      <c r="BD32" s="327"/>
      <c r="BE32" s="327"/>
    </row>
    <row r="33" spans="1:57" ht="13.5" customHeight="1" x14ac:dyDescent="0.15">
      <c r="A33" s="19"/>
      <c r="B33" s="19"/>
      <c r="C33" s="19"/>
      <c r="D33" s="19"/>
      <c r="E33" s="22"/>
      <c r="F33" s="22"/>
      <c r="G33" s="22"/>
      <c r="H33" s="22"/>
      <c r="I33" s="22"/>
      <c r="J33" s="745"/>
      <c r="K33" s="745"/>
      <c r="L33" s="745"/>
      <c r="M33" s="745"/>
      <c r="N33" s="745"/>
      <c r="O33" s="745"/>
      <c r="P33" s="745"/>
      <c r="Q33" s="745"/>
      <c r="R33" s="745"/>
      <c r="S33" s="745"/>
      <c r="T33" s="745"/>
      <c r="U33" s="745"/>
      <c r="V33" s="745"/>
      <c r="W33" s="745"/>
      <c r="X33" s="745"/>
      <c r="Y33" s="745"/>
      <c r="Z33" s="745"/>
      <c r="AA33" s="745"/>
      <c r="AB33" s="745"/>
      <c r="AC33" s="745"/>
      <c r="AD33" s="745"/>
      <c r="AE33" s="745"/>
      <c r="AF33" s="745"/>
      <c r="AG33" s="745"/>
      <c r="AH33" s="745"/>
      <c r="AI33" s="745"/>
      <c r="AJ33" s="745"/>
      <c r="AK33" s="745"/>
      <c r="AL33" s="745"/>
      <c r="AM33" s="745"/>
      <c r="AN33" s="745"/>
      <c r="AO33" s="745"/>
      <c r="AP33" s="745"/>
      <c r="AQ33" s="745"/>
      <c r="AR33" s="745"/>
      <c r="AS33" s="745"/>
      <c r="BD33" s="327"/>
      <c r="BE33" s="327"/>
    </row>
    <row r="34" spans="1:57" ht="13.5" customHeight="1" x14ac:dyDescent="0.15">
      <c r="A34" s="19"/>
      <c r="B34" s="746" t="s">
        <v>36</v>
      </c>
      <c r="C34" s="746"/>
      <c r="D34" s="746"/>
      <c r="E34" s="746"/>
      <c r="F34" s="746"/>
      <c r="G34" s="746"/>
      <c r="H34" s="746"/>
      <c r="I34" s="746"/>
      <c r="J34" s="752"/>
      <c r="K34" s="752"/>
      <c r="L34" s="752"/>
      <c r="M34" s="752"/>
      <c r="N34" s="20" t="s">
        <v>27</v>
      </c>
      <c r="O34" s="752"/>
      <c r="P34" s="752"/>
      <c r="Q34" s="752"/>
      <c r="R34" s="75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27"/>
      <c r="BE34" s="327"/>
    </row>
    <row r="35" spans="1:57" ht="13.5" customHeight="1" x14ac:dyDescent="0.15">
      <c r="A35" s="19"/>
      <c r="B35" s="746" t="s">
        <v>37</v>
      </c>
      <c r="C35" s="746"/>
      <c r="D35" s="746"/>
      <c r="E35" s="746"/>
      <c r="F35" s="746"/>
      <c r="G35" s="746"/>
      <c r="H35" s="746"/>
      <c r="I35" s="746"/>
      <c r="J35" s="745"/>
      <c r="K35" s="745"/>
      <c r="L35" s="745"/>
      <c r="M35" s="745"/>
      <c r="N35" s="745"/>
      <c r="O35" s="745"/>
      <c r="P35" s="745"/>
      <c r="Q35" s="745"/>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BD35" s="327"/>
      <c r="BE35" s="327"/>
    </row>
    <row r="36" spans="1:57" ht="13.5" customHeight="1" x14ac:dyDescent="0.15">
      <c r="A36" s="19"/>
      <c r="B36" s="746" t="s">
        <v>38</v>
      </c>
      <c r="C36" s="746"/>
      <c r="D36" s="746"/>
      <c r="E36" s="746"/>
      <c r="F36" s="746"/>
      <c r="G36" s="746"/>
      <c r="H36" s="746"/>
      <c r="I36" s="746"/>
      <c r="J36" s="752"/>
      <c r="K36" s="752"/>
      <c r="L36" s="752"/>
      <c r="M36" s="752"/>
      <c r="N36" s="20" t="s">
        <v>27</v>
      </c>
      <c r="O36" s="752"/>
      <c r="P36" s="752"/>
      <c r="Q36" s="752"/>
      <c r="R36" s="752"/>
      <c r="S36" s="20" t="s">
        <v>27</v>
      </c>
      <c r="T36" s="752"/>
      <c r="U36" s="752"/>
      <c r="V36" s="752"/>
      <c r="W36" s="752"/>
      <c r="X36" s="19"/>
      <c r="Y36" s="19"/>
      <c r="Z36" s="19"/>
      <c r="AA36" s="19"/>
      <c r="AB36" s="19"/>
      <c r="AC36" s="19"/>
      <c r="AD36" s="19"/>
      <c r="AE36" s="19"/>
      <c r="AF36" s="19"/>
      <c r="AG36" s="19"/>
      <c r="AH36" s="19"/>
      <c r="AI36" s="19"/>
      <c r="AJ36" s="19"/>
      <c r="AK36" s="19"/>
      <c r="AL36" s="19"/>
      <c r="AM36" s="19"/>
      <c r="AN36" s="19"/>
      <c r="AO36" s="19"/>
      <c r="AP36" s="19"/>
      <c r="AQ36" s="18"/>
      <c r="AR36" s="19"/>
      <c r="AS36" s="19"/>
      <c r="BD36" s="327"/>
      <c r="BE36" s="327"/>
    </row>
    <row r="37" spans="1:57" ht="13.5" customHeight="1" x14ac:dyDescent="0.15">
      <c r="A37" s="19"/>
      <c r="B37" s="746" t="s">
        <v>42</v>
      </c>
      <c r="C37" s="746"/>
      <c r="D37" s="746"/>
      <c r="E37" s="746"/>
      <c r="F37" s="746"/>
      <c r="G37" s="746"/>
      <c r="H37" s="746"/>
      <c r="I37" s="746"/>
      <c r="J37" s="746"/>
      <c r="K37" s="746"/>
      <c r="L37" s="746"/>
      <c r="M37" s="746"/>
      <c r="N37" s="746"/>
      <c r="O37" s="746"/>
      <c r="P37" s="746"/>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c r="AP37" s="747"/>
      <c r="AQ37" s="747"/>
      <c r="AR37" s="747"/>
      <c r="AS37" s="747"/>
      <c r="BD37" s="327"/>
      <c r="BE37" s="327"/>
    </row>
    <row r="38" spans="1:57" ht="13.5" customHeight="1" x14ac:dyDescent="0.15">
      <c r="A38" s="19"/>
      <c r="B38" s="23"/>
      <c r="C38" s="23"/>
      <c r="D38" s="23"/>
      <c r="E38" s="23"/>
      <c r="F38" s="23"/>
      <c r="G38" s="23"/>
      <c r="H38" s="23"/>
      <c r="I38" s="23"/>
      <c r="J38" s="745"/>
      <c r="K38" s="745"/>
      <c r="L38" s="745"/>
      <c r="M38" s="745"/>
      <c r="N38" s="745"/>
      <c r="O38" s="745"/>
      <c r="P38" s="745"/>
      <c r="Q38" s="745"/>
      <c r="R38" s="745"/>
      <c r="S38" s="745"/>
      <c r="T38" s="745"/>
      <c r="U38" s="745"/>
      <c r="V38" s="745"/>
      <c r="W38" s="745"/>
      <c r="X38" s="745"/>
      <c r="Y38" s="745"/>
      <c r="Z38" s="745"/>
      <c r="AA38" s="745"/>
      <c r="AB38" s="745"/>
      <c r="AC38" s="745"/>
      <c r="AD38" s="745"/>
      <c r="AE38" s="745"/>
      <c r="AF38" s="745"/>
      <c r="AG38" s="745"/>
      <c r="AH38" s="745"/>
      <c r="AI38" s="745"/>
      <c r="AJ38" s="745"/>
      <c r="AK38" s="745"/>
      <c r="AL38" s="745"/>
      <c r="AM38" s="745"/>
      <c r="AN38" s="745"/>
      <c r="AO38" s="745"/>
      <c r="AP38" s="745"/>
      <c r="AQ38" s="745"/>
      <c r="AR38" s="745"/>
      <c r="AS38" s="745"/>
      <c r="BD38" s="327"/>
      <c r="BE38" s="32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27"/>
      <c r="BE39" s="32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27"/>
      <c r="BE40" s="327"/>
    </row>
    <row r="41" spans="1:57" ht="13.5" customHeight="1" x14ac:dyDescent="0.15">
      <c r="A41" s="19"/>
      <c r="B41" s="746" t="s">
        <v>31</v>
      </c>
      <c r="C41" s="746"/>
      <c r="D41" s="746"/>
      <c r="E41" s="746"/>
      <c r="F41" s="746"/>
      <c r="G41" s="746"/>
      <c r="H41" s="746"/>
      <c r="I41" s="746"/>
      <c r="J41" s="19"/>
      <c r="K41" s="18"/>
      <c r="L41" s="21" t="s">
        <v>16</v>
      </c>
      <c r="M41" s="750"/>
      <c r="N41" s="750"/>
      <c r="O41" s="750"/>
      <c r="P41" s="750"/>
      <c r="Q41" s="19" t="s">
        <v>32</v>
      </c>
      <c r="R41" s="19" t="s">
        <v>33</v>
      </c>
      <c r="S41" s="19"/>
      <c r="T41" s="19"/>
      <c r="U41" s="19"/>
      <c r="V41" s="19"/>
      <c r="W41" s="19"/>
      <c r="X41" s="19"/>
      <c r="Y41" s="21" t="s">
        <v>16</v>
      </c>
      <c r="Z41" s="773"/>
      <c r="AA41" s="773"/>
      <c r="AB41" s="773"/>
      <c r="AC41" s="773"/>
      <c r="AD41" s="773"/>
      <c r="AE41" s="773"/>
      <c r="AF41" s="773"/>
      <c r="AG41" s="22" t="s">
        <v>18</v>
      </c>
      <c r="AH41" s="751" t="s">
        <v>34</v>
      </c>
      <c r="AI41" s="751"/>
      <c r="AJ41" s="751"/>
      <c r="AK41" s="751"/>
      <c r="AL41" s="752"/>
      <c r="AM41" s="752"/>
      <c r="AN41" s="752"/>
      <c r="AO41" s="752"/>
      <c r="AP41" s="752"/>
      <c r="AQ41" s="752"/>
      <c r="AR41" s="752"/>
      <c r="AS41" s="19" t="s">
        <v>20</v>
      </c>
      <c r="BD41" s="327"/>
      <c r="BE41" s="327"/>
    </row>
    <row r="42" spans="1:57" ht="13.5" customHeight="1" x14ac:dyDescent="0.15">
      <c r="A42" s="19"/>
      <c r="B42" s="746" t="s">
        <v>25</v>
      </c>
      <c r="C42" s="746"/>
      <c r="D42" s="746"/>
      <c r="E42" s="746"/>
      <c r="F42" s="746"/>
      <c r="G42" s="746"/>
      <c r="H42" s="746"/>
      <c r="I42" s="746"/>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7"/>
      <c r="BE42" s="327"/>
    </row>
    <row r="43" spans="1:57" ht="13.5" customHeight="1" x14ac:dyDescent="0.15">
      <c r="A43" s="19"/>
      <c r="B43" s="746" t="s">
        <v>35</v>
      </c>
      <c r="C43" s="746"/>
      <c r="D43" s="746"/>
      <c r="E43" s="746"/>
      <c r="F43" s="746"/>
      <c r="G43" s="746"/>
      <c r="H43" s="746"/>
      <c r="I43" s="746"/>
      <c r="J43" s="746"/>
      <c r="K43" s="746"/>
      <c r="L43" s="21" t="s">
        <v>16</v>
      </c>
      <c r="M43" s="750"/>
      <c r="N43" s="750"/>
      <c r="O43" s="750"/>
      <c r="P43" s="56" t="s">
        <v>354</v>
      </c>
      <c r="Q43" s="774" t="s">
        <v>17</v>
      </c>
      <c r="R43" s="774"/>
      <c r="S43" s="774"/>
      <c r="T43" s="774"/>
      <c r="U43" s="774"/>
      <c r="V43" s="774"/>
      <c r="W43" s="21" t="s">
        <v>16</v>
      </c>
      <c r="X43" s="753"/>
      <c r="Y43" s="754"/>
      <c r="Z43" s="754"/>
      <c r="AA43" s="754"/>
      <c r="AB43" s="22" t="s">
        <v>18</v>
      </c>
      <c r="AC43" s="772" t="s">
        <v>19</v>
      </c>
      <c r="AD43" s="772"/>
      <c r="AE43" s="772"/>
      <c r="AF43" s="772"/>
      <c r="AG43" s="772"/>
      <c r="AH43" s="772"/>
      <c r="AI43" s="753"/>
      <c r="AJ43" s="753"/>
      <c r="AK43" s="753"/>
      <c r="AL43" s="753"/>
      <c r="AM43" s="753"/>
      <c r="AN43" s="19"/>
      <c r="AO43" s="752"/>
      <c r="AP43" s="752"/>
      <c r="AQ43" s="752"/>
      <c r="AR43" s="752"/>
      <c r="AS43" s="19" t="s">
        <v>20</v>
      </c>
      <c r="BD43" s="327"/>
      <c r="BE43" s="327"/>
    </row>
    <row r="44" spans="1:57" ht="13.5" customHeight="1" x14ac:dyDescent="0.15">
      <c r="A44" s="19"/>
      <c r="B44" s="19"/>
      <c r="C44" s="19"/>
      <c r="D44" s="19"/>
      <c r="E44" s="22"/>
      <c r="F44" s="22"/>
      <c r="G44" s="22"/>
      <c r="H44" s="22"/>
      <c r="I44" s="22"/>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BD44" s="327"/>
      <c r="BE44" s="327"/>
    </row>
    <row r="45" spans="1:57" ht="13.5" customHeight="1" x14ac:dyDescent="0.15">
      <c r="A45" s="19"/>
      <c r="B45" s="746" t="s">
        <v>36</v>
      </c>
      <c r="C45" s="746"/>
      <c r="D45" s="746"/>
      <c r="E45" s="746"/>
      <c r="F45" s="746"/>
      <c r="G45" s="746"/>
      <c r="H45" s="746"/>
      <c r="I45" s="746"/>
      <c r="J45" s="752"/>
      <c r="K45" s="752"/>
      <c r="L45" s="752"/>
      <c r="M45" s="752"/>
      <c r="N45" s="20" t="s">
        <v>27</v>
      </c>
      <c r="O45" s="752"/>
      <c r="P45" s="752"/>
      <c r="Q45" s="752"/>
      <c r="R45" s="75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27"/>
      <c r="BE45" s="327"/>
    </row>
    <row r="46" spans="1:57" ht="13.5" customHeight="1" x14ac:dyDescent="0.15">
      <c r="A46" s="19"/>
      <c r="B46" s="746" t="s">
        <v>37</v>
      </c>
      <c r="C46" s="746"/>
      <c r="D46" s="746"/>
      <c r="E46" s="746"/>
      <c r="F46" s="746"/>
      <c r="G46" s="746"/>
      <c r="H46" s="746"/>
      <c r="I46" s="746"/>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BD46" s="327"/>
      <c r="BE46" s="327"/>
    </row>
    <row r="47" spans="1:57" ht="13.5" customHeight="1" x14ac:dyDescent="0.15">
      <c r="A47" s="19"/>
      <c r="B47" s="746" t="s">
        <v>38</v>
      </c>
      <c r="C47" s="746"/>
      <c r="D47" s="746"/>
      <c r="E47" s="746"/>
      <c r="F47" s="746"/>
      <c r="G47" s="746"/>
      <c r="H47" s="746"/>
      <c r="I47" s="746"/>
      <c r="J47" s="752"/>
      <c r="K47" s="752"/>
      <c r="L47" s="752"/>
      <c r="M47" s="752"/>
      <c r="N47" s="20" t="s">
        <v>27</v>
      </c>
      <c r="O47" s="752"/>
      <c r="P47" s="752"/>
      <c r="Q47" s="752"/>
      <c r="R47" s="752"/>
      <c r="S47" s="20" t="s">
        <v>27</v>
      </c>
      <c r="T47" s="752"/>
      <c r="U47" s="752"/>
      <c r="V47" s="752"/>
      <c r="W47" s="752"/>
      <c r="X47" s="19"/>
      <c r="Y47" s="19"/>
      <c r="Z47" s="19"/>
      <c r="AA47" s="19"/>
      <c r="AB47" s="19"/>
      <c r="AC47" s="19"/>
      <c r="AD47" s="19"/>
      <c r="AE47" s="19"/>
      <c r="AF47" s="19"/>
      <c r="AG47" s="19"/>
      <c r="AH47" s="19"/>
      <c r="AI47" s="19"/>
      <c r="AJ47" s="19"/>
      <c r="AK47" s="19"/>
      <c r="AL47" s="19"/>
      <c r="AM47" s="19"/>
      <c r="AN47" s="19"/>
      <c r="AO47" s="19"/>
      <c r="AP47" s="19"/>
      <c r="AQ47" s="18"/>
      <c r="AR47" s="19"/>
      <c r="AS47" s="19"/>
      <c r="BD47" s="327"/>
      <c r="BE47" s="327"/>
    </row>
    <row r="48" spans="1:57" ht="13.5" customHeight="1" x14ac:dyDescent="0.15">
      <c r="A48" s="19"/>
      <c r="B48" s="746" t="s">
        <v>42</v>
      </c>
      <c r="C48" s="746"/>
      <c r="D48" s="746"/>
      <c r="E48" s="746"/>
      <c r="F48" s="746"/>
      <c r="G48" s="746"/>
      <c r="H48" s="746"/>
      <c r="I48" s="746"/>
      <c r="J48" s="746"/>
      <c r="K48" s="746"/>
      <c r="L48" s="746"/>
      <c r="M48" s="746"/>
      <c r="N48" s="746"/>
      <c r="O48" s="746"/>
      <c r="P48" s="746"/>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row>
    <row r="49" spans="1:45" ht="13.5" customHeight="1" x14ac:dyDescent="0.15">
      <c r="A49" s="19"/>
      <c r="B49" s="23"/>
      <c r="C49" s="23"/>
      <c r="D49" s="23"/>
      <c r="E49" s="23"/>
      <c r="F49" s="23"/>
      <c r="G49" s="23"/>
      <c r="H49" s="23"/>
      <c r="I49" s="23"/>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746" t="s">
        <v>31</v>
      </c>
      <c r="C51" s="746"/>
      <c r="D51" s="746"/>
      <c r="E51" s="746"/>
      <c r="F51" s="746"/>
      <c r="G51" s="746"/>
      <c r="H51" s="746"/>
      <c r="I51" s="746"/>
      <c r="J51" s="19"/>
      <c r="K51" s="18"/>
      <c r="L51" s="21" t="s">
        <v>16</v>
      </c>
      <c r="M51" s="750"/>
      <c r="N51" s="750"/>
      <c r="O51" s="750"/>
      <c r="P51" s="750"/>
      <c r="Q51" s="19" t="s">
        <v>32</v>
      </c>
      <c r="R51" s="19" t="s">
        <v>33</v>
      </c>
      <c r="S51" s="19"/>
      <c r="T51" s="19"/>
      <c r="U51" s="19"/>
      <c r="V51" s="19"/>
      <c r="W51" s="19"/>
      <c r="X51" s="19"/>
      <c r="Y51" s="21" t="s">
        <v>16</v>
      </c>
      <c r="Z51" s="773"/>
      <c r="AA51" s="773"/>
      <c r="AB51" s="773"/>
      <c r="AC51" s="773"/>
      <c r="AD51" s="773"/>
      <c r="AE51" s="773"/>
      <c r="AF51" s="773"/>
      <c r="AG51" s="22" t="s">
        <v>18</v>
      </c>
      <c r="AH51" s="751" t="s">
        <v>34</v>
      </c>
      <c r="AI51" s="751"/>
      <c r="AJ51" s="751"/>
      <c r="AK51" s="751"/>
      <c r="AL51" s="752"/>
      <c r="AM51" s="752"/>
      <c r="AN51" s="752"/>
      <c r="AO51" s="752"/>
      <c r="AP51" s="752"/>
      <c r="AQ51" s="752"/>
      <c r="AR51" s="752"/>
      <c r="AS51" s="19" t="s">
        <v>20</v>
      </c>
    </row>
    <row r="52" spans="1:45" ht="13.5" customHeight="1" x14ac:dyDescent="0.15">
      <c r="A52" s="19"/>
      <c r="B52" s="746" t="s">
        <v>25</v>
      </c>
      <c r="C52" s="746"/>
      <c r="D52" s="746"/>
      <c r="E52" s="746"/>
      <c r="F52" s="746"/>
      <c r="G52" s="746"/>
      <c r="H52" s="746"/>
      <c r="I52" s="746"/>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46" t="s">
        <v>35</v>
      </c>
      <c r="C53" s="746"/>
      <c r="D53" s="746"/>
      <c r="E53" s="746"/>
      <c r="F53" s="746"/>
      <c r="G53" s="746"/>
      <c r="H53" s="746"/>
      <c r="I53" s="746"/>
      <c r="J53" s="746"/>
      <c r="K53" s="746"/>
      <c r="L53" s="21" t="s">
        <v>16</v>
      </c>
      <c r="M53" s="750"/>
      <c r="N53" s="750"/>
      <c r="O53" s="750"/>
      <c r="P53" s="56" t="s">
        <v>354</v>
      </c>
      <c r="Q53" s="774" t="s">
        <v>17</v>
      </c>
      <c r="R53" s="774"/>
      <c r="S53" s="774"/>
      <c r="T53" s="774"/>
      <c r="U53" s="774"/>
      <c r="V53" s="774"/>
      <c r="W53" s="21" t="s">
        <v>16</v>
      </c>
      <c r="X53" s="753"/>
      <c r="Y53" s="754"/>
      <c r="Z53" s="754"/>
      <c r="AA53" s="754"/>
      <c r="AB53" s="22" t="s">
        <v>18</v>
      </c>
      <c r="AC53" s="772" t="s">
        <v>19</v>
      </c>
      <c r="AD53" s="772"/>
      <c r="AE53" s="772"/>
      <c r="AF53" s="772"/>
      <c r="AG53" s="772"/>
      <c r="AH53" s="772"/>
      <c r="AI53" s="753"/>
      <c r="AJ53" s="753"/>
      <c r="AK53" s="753"/>
      <c r="AL53" s="753"/>
      <c r="AM53" s="753"/>
      <c r="AN53" s="19"/>
      <c r="AO53" s="752"/>
      <c r="AP53" s="752"/>
      <c r="AQ53" s="752"/>
      <c r="AR53" s="752"/>
      <c r="AS53" s="19" t="s">
        <v>20</v>
      </c>
    </row>
    <row r="54" spans="1:45" ht="13.5" customHeight="1" x14ac:dyDescent="0.15">
      <c r="A54" s="19"/>
      <c r="B54" s="19"/>
      <c r="C54" s="19"/>
      <c r="D54" s="19"/>
      <c r="E54" s="22"/>
      <c r="F54" s="22"/>
      <c r="G54" s="22"/>
      <c r="H54" s="22"/>
      <c r="I54" s="22"/>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row>
    <row r="55" spans="1:45" ht="13.5" customHeight="1" x14ac:dyDescent="0.15">
      <c r="A55" s="19"/>
      <c r="B55" s="746" t="s">
        <v>36</v>
      </c>
      <c r="C55" s="746"/>
      <c r="D55" s="746"/>
      <c r="E55" s="746"/>
      <c r="F55" s="746"/>
      <c r="G55" s="746"/>
      <c r="H55" s="746"/>
      <c r="I55" s="746"/>
      <c r="J55" s="752"/>
      <c r="K55" s="752"/>
      <c r="L55" s="752"/>
      <c r="M55" s="752"/>
      <c r="N55" s="20" t="s">
        <v>27</v>
      </c>
      <c r="O55" s="752"/>
      <c r="P55" s="752"/>
      <c r="Q55" s="752"/>
      <c r="R55" s="75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746" t="s">
        <v>37</v>
      </c>
      <c r="C56" s="746"/>
      <c r="D56" s="746"/>
      <c r="E56" s="746"/>
      <c r="F56" s="746"/>
      <c r="G56" s="746"/>
      <c r="H56" s="746"/>
      <c r="I56" s="746"/>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row>
    <row r="57" spans="1:45" ht="13.5" customHeight="1" x14ac:dyDescent="0.15">
      <c r="A57" s="19"/>
      <c r="B57" s="746" t="s">
        <v>38</v>
      </c>
      <c r="C57" s="746"/>
      <c r="D57" s="746"/>
      <c r="E57" s="746"/>
      <c r="F57" s="746"/>
      <c r="G57" s="746"/>
      <c r="H57" s="746"/>
      <c r="I57" s="746"/>
      <c r="J57" s="752"/>
      <c r="K57" s="752"/>
      <c r="L57" s="752"/>
      <c r="M57" s="752"/>
      <c r="N57" s="20" t="s">
        <v>27</v>
      </c>
      <c r="O57" s="752"/>
      <c r="P57" s="752"/>
      <c r="Q57" s="752"/>
      <c r="R57" s="752"/>
      <c r="S57" s="20" t="s">
        <v>27</v>
      </c>
      <c r="T57" s="752"/>
      <c r="U57" s="752"/>
      <c r="V57" s="752"/>
      <c r="W57" s="752"/>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746" t="s">
        <v>42</v>
      </c>
      <c r="C58" s="746"/>
      <c r="D58" s="746"/>
      <c r="E58" s="746"/>
      <c r="F58" s="746"/>
      <c r="G58" s="746"/>
      <c r="H58" s="746"/>
      <c r="I58" s="746"/>
      <c r="J58" s="746"/>
      <c r="K58" s="746"/>
      <c r="L58" s="746"/>
      <c r="M58" s="746"/>
      <c r="N58" s="746"/>
      <c r="O58" s="746"/>
      <c r="P58" s="746"/>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747"/>
      <c r="AS58" s="747"/>
    </row>
    <row r="59" spans="1:45" ht="13.5" customHeight="1" x14ac:dyDescent="0.15">
      <c r="A59" s="19"/>
      <c r="B59" s="23"/>
      <c r="C59" s="23"/>
      <c r="D59" s="23"/>
      <c r="E59" s="23"/>
      <c r="F59" s="23"/>
      <c r="G59" s="23"/>
      <c r="H59" s="23"/>
      <c r="I59" s="23"/>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row>
    <row r="60" spans="1:45" s="38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746" t="s">
        <v>31</v>
      </c>
      <c r="C61" s="746"/>
      <c r="D61" s="746"/>
      <c r="E61" s="746"/>
      <c r="F61" s="746"/>
      <c r="G61" s="746"/>
      <c r="H61" s="746"/>
      <c r="I61" s="746"/>
      <c r="J61" s="19"/>
      <c r="K61" s="18"/>
      <c r="L61" s="21" t="s">
        <v>16</v>
      </c>
      <c r="M61" s="750"/>
      <c r="N61" s="750"/>
      <c r="O61" s="750"/>
      <c r="P61" s="750"/>
      <c r="Q61" s="19" t="s">
        <v>32</v>
      </c>
      <c r="R61" s="19" t="s">
        <v>33</v>
      </c>
      <c r="S61" s="19"/>
      <c r="T61" s="19"/>
      <c r="U61" s="19"/>
      <c r="V61" s="19"/>
      <c r="W61" s="19"/>
      <c r="X61" s="19"/>
      <c r="Y61" s="21" t="s">
        <v>16</v>
      </c>
      <c r="Z61" s="773"/>
      <c r="AA61" s="773"/>
      <c r="AB61" s="773"/>
      <c r="AC61" s="773"/>
      <c r="AD61" s="773"/>
      <c r="AE61" s="773"/>
      <c r="AF61" s="773"/>
      <c r="AG61" s="22" t="s">
        <v>18</v>
      </c>
      <c r="AH61" s="751" t="s">
        <v>34</v>
      </c>
      <c r="AI61" s="751"/>
      <c r="AJ61" s="751"/>
      <c r="AK61" s="751"/>
      <c r="AL61" s="752"/>
      <c r="AM61" s="752"/>
      <c r="AN61" s="752"/>
      <c r="AO61" s="752"/>
      <c r="AP61" s="752"/>
      <c r="AQ61" s="752"/>
      <c r="AR61" s="752"/>
      <c r="AS61" s="19" t="s">
        <v>20</v>
      </c>
    </row>
    <row r="62" spans="1:45" ht="13.5" customHeight="1" x14ac:dyDescent="0.15">
      <c r="A62" s="19"/>
      <c r="B62" s="746" t="s">
        <v>25</v>
      </c>
      <c r="C62" s="746"/>
      <c r="D62" s="746"/>
      <c r="E62" s="746"/>
      <c r="F62" s="746"/>
      <c r="G62" s="746"/>
      <c r="H62" s="746"/>
      <c r="I62" s="746"/>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46" t="s">
        <v>35</v>
      </c>
      <c r="C63" s="746"/>
      <c r="D63" s="746"/>
      <c r="E63" s="746"/>
      <c r="F63" s="746"/>
      <c r="G63" s="746"/>
      <c r="H63" s="746"/>
      <c r="I63" s="746"/>
      <c r="J63" s="746"/>
      <c r="K63" s="746"/>
      <c r="L63" s="21" t="s">
        <v>16</v>
      </c>
      <c r="M63" s="750"/>
      <c r="N63" s="750"/>
      <c r="O63" s="750"/>
      <c r="P63" s="56" t="s">
        <v>354</v>
      </c>
      <c r="Q63" s="774" t="s">
        <v>17</v>
      </c>
      <c r="R63" s="774"/>
      <c r="S63" s="774"/>
      <c r="T63" s="774"/>
      <c r="U63" s="774"/>
      <c r="V63" s="774"/>
      <c r="W63" s="21" t="s">
        <v>16</v>
      </c>
      <c r="X63" s="753"/>
      <c r="Y63" s="754"/>
      <c r="Z63" s="754"/>
      <c r="AA63" s="754"/>
      <c r="AB63" s="22" t="s">
        <v>18</v>
      </c>
      <c r="AC63" s="772" t="s">
        <v>19</v>
      </c>
      <c r="AD63" s="772"/>
      <c r="AE63" s="772"/>
      <c r="AF63" s="772"/>
      <c r="AG63" s="772"/>
      <c r="AH63" s="772"/>
      <c r="AI63" s="753"/>
      <c r="AJ63" s="753"/>
      <c r="AK63" s="753"/>
      <c r="AL63" s="753"/>
      <c r="AM63" s="753"/>
      <c r="AN63" s="19"/>
      <c r="AO63" s="752"/>
      <c r="AP63" s="752"/>
      <c r="AQ63" s="752"/>
      <c r="AR63" s="752"/>
      <c r="AS63" s="19" t="s">
        <v>20</v>
      </c>
    </row>
    <row r="64" spans="1:45" ht="13.5" customHeight="1" x14ac:dyDescent="0.15">
      <c r="A64" s="19"/>
      <c r="B64" s="19"/>
      <c r="C64" s="19"/>
      <c r="D64" s="19"/>
      <c r="E64" s="22"/>
      <c r="F64" s="22"/>
      <c r="G64" s="22"/>
      <c r="H64" s="22"/>
      <c r="I64" s="22"/>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row>
    <row r="65" spans="1:45" ht="13.5" customHeight="1" x14ac:dyDescent="0.15">
      <c r="A65" s="19"/>
      <c r="B65" s="746" t="s">
        <v>36</v>
      </c>
      <c r="C65" s="746"/>
      <c r="D65" s="746"/>
      <c r="E65" s="746"/>
      <c r="F65" s="746"/>
      <c r="G65" s="746"/>
      <c r="H65" s="746"/>
      <c r="I65" s="746"/>
      <c r="J65" s="752"/>
      <c r="K65" s="752"/>
      <c r="L65" s="752"/>
      <c r="M65" s="752"/>
      <c r="N65" s="20" t="s">
        <v>27</v>
      </c>
      <c r="O65" s="752"/>
      <c r="P65" s="752"/>
      <c r="Q65" s="752"/>
      <c r="R65" s="75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746" t="s">
        <v>37</v>
      </c>
      <c r="C66" s="746"/>
      <c r="D66" s="746"/>
      <c r="E66" s="746"/>
      <c r="F66" s="746"/>
      <c r="G66" s="746"/>
      <c r="H66" s="746"/>
      <c r="I66" s="746"/>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row>
    <row r="67" spans="1:45" ht="13.5" customHeight="1" x14ac:dyDescent="0.15">
      <c r="A67" s="19"/>
      <c r="B67" s="746" t="s">
        <v>38</v>
      </c>
      <c r="C67" s="746"/>
      <c r="D67" s="746"/>
      <c r="E67" s="746"/>
      <c r="F67" s="746"/>
      <c r="G67" s="746"/>
      <c r="H67" s="746"/>
      <c r="I67" s="746"/>
      <c r="J67" s="752"/>
      <c r="K67" s="752"/>
      <c r="L67" s="752"/>
      <c r="M67" s="752"/>
      <c r="N67" s="20" t="s">
        <v>27</v>
      </c>
      <c r="O67" s="752"/>
      <c r="P67" s="752"/>
      <c r="Q67" s="752"/>
      <c r="R67" s="752"/>
      <c r="S67" s="20" t="s">
        <v>353</v>
      </c>
      <c r="T67" s="752"/>
      <c r="U67" s="752"/>
      <c r="V67" s="752"/>
      <c r="W67" s="752"/>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746" t="s">
        <v>42</v>
      </c>
      <c r="C68" s="746"/>
      <c r="D68" s="746"/>
      <c r="E68" s="746"/>
      <c r="F68" s="746"/>
      <c r="G68" s="746"/>
      <c r="H68" s="746"/>
      <c r="I68" s="746"/>
      <c r="J68" s="746"/>
      <c r="K68" s="746"/>
      <c r="L68" s="746"/>
      <c r="M68" s="746"/>
      <c r="N68" s="746"/>
      <c r="O68" s="746"/>
      <c r="P68" s="746"/>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row>
    <row r="69" spans="1:45" ht="13.5" customHeight="1" x14ac:dyDescent="0.15">
      <c r="A69" s="19"/>
      <c r="B69" s="23"/>
      <c r="C69" s="23"/>
      <c r="D69" s="23"/>
      <c r="E69" s="23"/>
      <c r="F69" s="23"/>
      <c r="G69" s="23"/>
      <c r="H69" s="23"/>
      <c r="I69" s="23"/>
      <c r="J69" s="745"/>
      <c r="K69" s="745"/>
      <c r="L69" s="745"/>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row>
    <row r="70" spans="1:45" x14ac:dyDescent="0.15">
      <c r="A70" s="19"/>
      <c r="B70" s="23"/>
      <c r="C70" s="23"/>
      <c r="D70" s="23"/>
      <c r="E70" s="23"/>
      <c r="F70" s="23"/>
      <c r="G70" s="23"/>
      <c r="H70" s="23"/>
      <c r="I70" s="23"/>
      <c r="J70" s="774" t="s">
        <v>3</v>
      </c>
      <c r="K70" s="774"/>
      <c r="L70" s="774"/>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4"/>
    </row>
    <row r="71" spans="1:45" x14ac:dyDescent="0.15">
      <c r="A71" s="19"/>
      <c r="B71" s="746" t="s">
        <v>44</v>
      </c>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19"/>
    </row>
    <row r="72" spans="1:45" x14ac:dyDescent="0.15">
      <c r="A72" s="19"/>
      <c r="B72" s="746" t="s">
        <v>45</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x14ac:dyDescent="0.15">
      <c r="A73" s="19"/>
      <c r="B73" s="234" t="s">
        <v>222</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749" t="s">
        <v>47</v>
      </c>
      <c r="C74" s="749"/>
      <c r="D74" s="749"/>
      <c r="E74" s="749"/>
      <c r="F74" s="749"/>
      <c r="G74" s="749"/>
      <c r="H74" s="749"/>
      <c r="I74" s="749"/>
      <c r="J74" s="727"/>
      <c r="K74" s="727"/>
      <c r="L74" s="727"/>
      <c r="M74" s="727"/>
      <c r="N74" s="727"/>
      <c r="O74" s="727"/>
      <c r="P74" s="727"/>
      <c r="Q74" s="727"/>
      <c r="R74" s="727"/>
      <c r="S74" s="727"/>
      <c r="T74" s="727"/>
      <c r="U74" s="727"/>
      <c r="V74" s="727"/>
      <c r="W74" s="727"/>
      <c r="X74" s="727"/>
      <c r="Y74" s="727"/>
      <c r="Z74" s="727"/>
      <c r="AA74" s="727"/>
      <c r="AB74" s="727"/>
      <c r="AC74" s="727"/>
      <c r="AD74" s="727"/>
      <c r="AE74" s="727"/>
      <c r="AF74" s="727"/>
      <c r="AG74" s="727"/>
      <c r="AH74" s="727"/>
      <c r="AI74" s="727"/>
      <c r="AJ74" s="727"/>
      <c r="AK74" s="727"/>
      <c r="AL74" s="727"/>
      <c r="AM74" s="727"/>
      <c r="AN74" s="727"/>
      <c r="AO74" s="727"/>
      <c r="AP74" s="727"/>
      <c r="AQ74" s="727"/>
      <c r="AR74" s="727"/>
      <c r="AS74" s="727"/>
    </row>
    <row r="75" spans="1:45" x14ac:dyDescent="0.15">
      <c r="A75" s="19"/>
      <c r="B75" s="749" t="s">
        <v>48</v>
      </c>
      <c r="C75" s="749"/>
      <c r="D75" s="749"/>
      <c r="E75" s="749"/>
      <c r="F75" s="749"/>
      <c r="G75" s="749"/>
      <c r="H75" s="749"/>
      <c r="I75" s="749"/>
      <c r="J75" s="749"/>
      <c r="K75" s="749"/>
      <c r="L75" s="749"/>
      <c r="M75" s="749"/>
      <c r="N75" s="749"/>
      <c r="O75" s="749"/>
      <c r="P75" s="749"/>
      <c r="Q75" s="749"/>
      <c r="R75" s="749"/>
      <c r="S75" s="748"/>
      <c r="T75" s="748"/>
      <c r="U75" s="748"/>
      <c r="V75" s="748"/>
      <c r="W75" s="748"/>
      <c r="X75" s="748"/>
      <c r="Y75" s="748"/>
      <c r="Z75" s="748"/>
      <c r="AA75" s="748"/>
      <c r="AB75" s="748"/>
      <c r="AC75" s="757" t="s">
        <v>20</v>
      </c>
      <c r="AD75" s="757"/>
      <c r="AE75" s="40"/>
      <c r="AF75" s="40"/>
      <c r="AG75" s="40"/>
      <c r="AH75" s="40"/>
      <c r="AI75" s="40"/>
      <c r="AJ75" s="40"/>
      <c r="AK75" s="40"/>
      <c r="AL75" s="40"/>
      <c r="AM75" s="40"/>
      <c r="AN75" s="40"/>
      <c r="AO75" s="40"/>
      <c r="AP75" s="40"/>
      <c r="AQ75" s="40"/>
      <c r="AR75" s="40"/>
      <c r="AS75" s="40"/>
    </row>
    <row r="76" spans="1:45" x14ac:dyDescent="0.15">
      <c r="A76" s="19"/>
      <c r="B76" s="234" t="s">
        <v>222</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749" t="s">
        <v>47</v>
      </c>
      <c r="C77" s="749"/>
      <c r="D77" s="749"/>
      <c r="E77" s="749"/>
      <c r="F77" s="749"/>
      <c r="G77" s="749"/>
      <c r="H77" s="749"/>
      <c r="I77" s="749"/>
      <c r="J77" s="727"/>
      <c r="K77" s="727"/>
      <c r="L77" s="727"/>
      <c r="M77" s="727"/>
      <c r="N77" s="727"/>
      <c r="O77" s="727"/>
      <c r="P77" s="727"/>
      <c r="Q77" s="727"/>
      <c r="R77" s="727"/>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row>
    <row r="78" spans="1:45" x14ac:dyDescent="0.15">
      <c r="A78" s="19"/>
      <c r="B78" s="749" t="s">
        <v>48</v>
      </c>
      <c r="C78" s="749"/>
      <c r="D78" s="749"/>
      <c r="E78" s="749"/>
      <c r="F78" s="749"/>
      <c r="G78" s="749"/>
      <c r="H78" s="749"/>
      <c r="I78" s="749"/>
      <c r="J78" s="749"/>
      <c r="K78" s="749"/>
      <c r="L78" s="749"/>
      <c r="M78" s="749"/>
      <c r="N78" s="749"/>
      <c r="O78" s="749"/>
      <c r="P78" s="749"/>
      <c r="Q78" s="749"/>
      <c r="R78" s="749"/>
      <c r="S78" s="748"/>
      <c r="T78" s="748"/>
      <c r="U78" s="748"/>
      <c r="V78" s="748"/>
      <c r="W78" s="748"/>
      <c r="X78" s="748"/>
      <c r="Y78" s="748"/>
      <c r="Z78" s="748"/>
      <c r="AA78" s="748"/>
      <c r="AB78" s="748"/>
      <c r="AC78" s="757" t="s">
        <v>20</v>
      </c>
      <c r="AD78" s="757"/>
      <c r="AE78" s="40"/>
      <c r="AF78" s="40"/>
      <c r="AG78" s="40"/>
      <c r="AH78" s="40"/>
      <c r="AI78" s="40"/>
      <c r="AJ78" s="40"/>
      <c r="AK78" s="40"/>
      <c r="AL78" s="40"/>
      <c r="AM78" s="40"/>
      <c r="AN78" s="40"/>
      <c r="AO78" s="40"/>
      <c r="AP78" s="40"/>
      <c r="AQ78" s="40"/>
      <c r="AR78" s="40"/>
      <c r="AS78" s="40"/>
    </row>
    <row r="79" spans="1:45" x14ac:dyDescent="0.15">
      <c r="A79" s="19"/>
      <c r="B79" s="234" t="s">
        <v>222</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749" t="s">
        <v>47</v>
      </c>
      <c r="C80" s="749"/>
      <c r="D80" s="749"/>
      <c r="E80" s="749"/>
      <c r="F80" s="749"/>
      <c r="G80" s="749"/>
      <c r="H80" s="749"/>
      <c r="I80" s="749"/>
      <c r="J80" s="727"/>
      <c r="K80" s="727"/>
      <c r="L80" s="727"/>
      <c r="M80" s="727"/>
      <c r="N80" s="727"/>
      <c r="O80" s="727"/>
      <c r="P80" s="727"/>
      <c r="Q80" s="727"/>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row>
    <row r="81" spans="1:45" x14ac:dyDescent="0.15">
      <c r="A81" s="19"/>
      <c r="B81" s="749" t="s">
        <v>51</v>
      </c>
      <c r="C81" s="749"/>
      <c r="D81" s="749"/>
      <c r="E81" s="749"/>
      <c r="F81" s="749"/>
      <c r="G81" s="749"/>
      <c r="H81" s="749"/>
      <c r="I81" s="749"/>
      <c r="J81" s="749"/>
      <c r="K81" s="749"/>
      <c r="L81" s="749"/>
      <c r="M81" s="749"/>
      <c r="N81" s="749"/>
      <c r="O81" s="749"/>
      <c r="P81" s="749"/>
      <c r="Q81" s="749"/>
      <c r="R81" s="749"/>
      <c r="S81" s="748"/>
      <c r="T81" s="748"/>
      <c r="U81" s="748"/>
      <c r="V81" s="748"/>
      <c r="W81" s="748"/>
      <c r="X81" s="748"/>
      <c r="Y81" s="748"/>
      <c r="Z81" s="748"/>
      <c r="AA81" s="748"/>
      <c r="AB81" s="748"/>
      <c r="AC81" s="757" t="s">
        <v>20</v>
      </c>
      <c r="AD81" s="757"/>
      <c r="AE81" s="40"/>
      <c r="AF81" s="40"/>
      <c r="AG81" s="40"/>
      <c r="AH81" s="40"/>
      <c r="AI81" s="40"/>
      <c r="AJ81" s="40"/>
      <c r="AK81" s="40"/>
      <c r="AL81" s="40"/>
      <c r="AM81" s="40"/>
      <c r="AN81" s="40"/>
      <c r="AO81" s="40"/>
      <c r="AP81" s="40"/>
      <c r="AQ81" s="40"/>
      <c r="AR81" s="40"/>
      <c r="AS81" s="40"/>
    </row>
    <row r="82" spans="1:45" x14ac:dyDescent="0.15">
      <c r="A82" s="19"/>
      <c r="B82" s="749" t="s">
        <v>47</v>
      </c>
      <c r="C82" s="749"/>
      <c r="D82" s="749"/>
      <c r="E82" s="749"/>
      <c r="F82" s="749"/>
      <c r="G82" s="749"/>
      <c r="H82" s="749"/>
      <c r="I82" s="749"/>
      <c r="J82" s="727"/>
      <c r="K82" s="727"/>
      <c r="L82" s="727"/>
      <c r="M82" s="727"/>
      <c r="N82" s="727"/>
      <c r="O82" s="727"/>
      <c r="P82" s="727"/>
      <c r="Q82" s="727"/>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row>
    <row r="83" spans="1:45" x14ac:dyDescent="0.15">
      <c r="A83" s="19"/>
      <c r="B83" s="749" t="s">
        <v>51</v>
      </c>
      <c r="C83" s="749"/>
      <c r="D83" s="749"/>
      <c r="E83" s="749"/>
      <c r="F83" s="749"/>
      <c r="G83" s="749"/>
      <c r="H83" s="749"/>
      <c r="I83" s="749"/>
      <c r="J83" s="749"/>
      <c r="K83" s="749"/>
      <c r="L83" s="749"/>
      <c r="M83" s="749"/>
      <c r="N83" s="749"/>
      <c r="O83" s="749"/>
      <c r="P83" s="749"/>
      <c r="Q83" s="749"/>
      <c r="R83" s="749"/>
      <c r="S83" s="748"/>
      <c r="T83" s="748"/>
      <c r="U83" s="748"/>
      <c r="V83" s="748"/>
      <c r="W83" s="748"/>
      <c r="X83" s="748"/>
      <c r="Y83" s="748"/>
      <c r="Z83" s="748"/>
      <c r="AA83" s="748"/>
      <c r="AB83" s="748"/>
      <c r="AC83" s="757" t="s">
        <v>20</v>
      </c>
      <c r="AD83" s="757"/>
      <c r="AE83" s="40"/>
      <c r="AF83" s="40"/>
      <c r="AG83" s="40"/>
      <c r="AH83" s="40"/>
      <c r="AI83" s="40"/>
      <c r="AJ83" s="40"/>
      <c r="AK83" s="40"/>
      <c r="AL83" s="40"/>
      <c r="AM83" s="40"/>
      <c r="AN83" s="40"/>
      <c r="AO83" s="40"/>
      <c r="AP83" s="40"/>
      <c r="AQ83" s="40"/>
      <c r="AR83" s="40"/>
      <c r="AS83" s="40"/>
    </row>
    <row r="84" spans="1:45" x14ac:dyDescent="0.15">
      <c r="A84" s="19"/>
      <c r="B84" s="749" t="s">
        <v>47</v>
      </c>
      <c r="C84" s="749"/>
      <c r="D84" s="749"/>
      <c r="E84" s="749"/>
      <c r="F84" s="749"/>
      <c r="G84" s="749"/>
      <c r="H84" s="749"/>
      <c r="I84" s="749"/>
      <c r="J84" s="727"/>
      <c r="K84" s="727"/>
      <c r="L84" s="727"/>
      <c r="M84" s="727"/>
      <c r="N84" s="727"/>
      <c r="O84" s="727"/>
      <c r="P84" s="727"/>
      <c r="Q84" s="727"/>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row>
    <row r="85" spans="1:45" x14ac:dyDescent="0.15">
      <c r="A85" s="19"/>
      <c r="B85" s="749" t="s">
        <v>51</v>
      </c>
      <c r="C85" s="749"/>
      <c r="D85" s="749"/>
      <c r="E85" s="749"/>
      <c r="F85" s="749"/>
      <c r="G85" s="749"/>
      <c r="H85" s="749"/>
      <c r="I85" s="749"/>
      <c r="J85" s="749"/>
      <c r="K85" s="749"/>
      <c r="L85" s="749"/>
      <c r="M85" s="749"/>
      <c r="N85" s="749"/>
      <c r="O85" s="749"/>
      <c r="P85" s="749"/>
      <c r="Q85" s="749"/>
      <c r="R85" s="749"/>
      <c r="S85" s="748"/>
      <c r="T85" s="748"/>
      <c r="U85" s="748"/>
      <c r="V85" s="748"/>
      <c r="W85" s="748"/>
      <c r="X85" s="748"/>
      <c r="Y85" s="748"/>
      <c r="Z85" s="748"/>
      <c r="AA85" s="748"/>
      <c r="AB85" s="748"/>
      <c r="AC85" s="757" t="s">
        <v>20</v>
      </c>
      <c r="AD85" s="757"/>
      <c r="AE85" s="40"/>
      <c r="AF85" s="40"/>
      <c r="AG85" s="40"/>
      <c r="AH85" s="40"/>
      <c r="AI85" s="40"/>
      <c r="AJ85" s="40"/>
      <c r="AK85" s="40"/>
      <c r="AL85" s="40"/>
      <c r="AM85" s="40"/>
      <c r="AN85" s="40"/>
      <c r="AO85" s="40"/>
      <c r="AP85" s="40"/>
      <c r="AQ85" s="40"/>
      <c r="AR85" s="40"/>
      <c r="AS85" s="40"/>
    </row>
    <row r="86" spans="1:45" x14ac:dyDescent="0.15">
      <c r="A86" s="19"/>
      <c r="B86" s="234" t="s">
        <v>222</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70" t="s">
        <v>47</v>
      </c>
      <c r="C87" s="770"/>
      <c r="D87" s="770"/>
      <c r="E87" s="770"/>
      <c r="F87" s="770"/>
      <c r="G87" s="770"/>
      <c r="H87" s="770"/>
      <c r="I87" s="770"/>
      <c r="J87" s="727"/>
      <c r="K87" s="727"/>
      <c r="L87" s="727"/>
      <c r="M87" s="727"/>
      <c r="N87" s="727"/>
      <c r="O87" s="727"/>
      <c r="P87" s="727"/>
      <c r="Q87" s="727"/>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row>
    <row r="88" spans="1:45" x14ac:dyDescent="0.15">
      <c r="A88" s="19"/>
      <c r="B88" s="770" t="s">
        <v>51</v>
      </c>
      <c r="C88" s="770"/>
      <c r="D88" s="770"/>
      <c r="E88" s="770"/>
      <c r="F88" s="770"/>
      <c r="G88" s="770"/>
      <c r="H88" s="770"/>
      <c r="I88" s="770"/>
      <c r="J88" s="770"/>
      <c r="K88" s="770"/>
      <c r="L88" s="770"/>
      <c r="M88" s="770"/>
      <c r="N88" s="770"/>
      <c r="O88" s="770"/>
      <c r="P88" s="770"/>
      <c r="Q88" s="770"/>
      <c r="R88" s="770"/>
      <c r="S88" s="748"/>
      <c r="T88" s="748"/>
      <c r="U88" s="748"/>
      <c r="V88" s="748"/>
      <c r="W88" s="748"/>
      <c r="X88" s="748"/>
      <c r="Y88" s="748"/>
      <c r="Z88" s="748"/>
      <c r="AA88" s="748"/>
      <c r="AB88" s="748"/>
      <c r="AC88" s="776" t="s">
        <v>20</v>
      </c>
      <c r="AD88" s="776"/>
      <c r="AE88" s="57"/>
      <c r="AF88" s="57"/>
      <c r="AG88" s="57"/>
      <c r="AH88" s="57"/>
      <c r="AI88" s="57"/>
      <c r="AJ88" s="57"/>
      <c r="AK88" s="57"/>
      <c r="AL88" s="57"/>
      <c r="AM88" s="57"/>
      <c r="AN88" s="57"/>
      <c r="AO88" s="57"/>
      <c r="AP88" s="57"/>
      <c r="AQ88" s="57"/>
      <c r="AR88" s="57"/>
      <c r="AS88" s="57"/>
    </row>
    <row r="89" spans="1:45" x14ac:dyDescent="0.15">
      <c r="A89" s="19"/>
      <c r="B89" s="770" t="s">
        <v>47</v>
      </c>
      <c r="C89" s="770"/>
      <c r="D89" s="770"/>
      <c r="E89" s="770"/>
      <c r="F89" s="770"/>
      <c r="G89" s="770"/>
      <c r="H89" s="770"/>
      <c r="I89" s="770"/>
      <c r="J89" s="727"/>
      <c r="K89" s="727"/>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row>
    <row r="90" spans="1:45" x14ac:dyDescent="0.15">
      <c r="A90" s="19"/>
      <c r="B90" s="770" t="s">
        <v>51</v>
      </c>
      <c r="C90" s="770"/>
      <c r="D90" s="770"/>
      <c r="E90" s="770"/>
      <c r="F90" s="770"/>
      <c r="G90" s="770"/>
      <c r="H90" s="770"/>
      <c r="I90" s="770"/>
      <c r="J90" s="770"/>
      <c r="K90" s="770"/>
      <c r="L90" s="770"/>
      <c r="M90" s="770"/>
      <c r="N90" s="770"/>
      <c r="O90" s="770"/>
      <c r="P90" s="770"/>
      <c r="Q90" s="770"/>
      <c r="R90" s="770"/>
      <c r="S90" s="748"/>
      <c r="T90" s="748"/>
      <c r="U90" s="748"/>
      <c r="V90" s="748"/>
      <c r="W90" s="748"/>
      <c r="X90" s="748"/>
      <c r="Y90" s="748"/>
      <c r="Z90" s="748"/>
      <c r="AA90" s="748"/>
      <c r="AB90" s="748"/>
      <c r="AC90" s="776" t="s">
        <v>20</v>
      </c>
      <c r="AD90" s="776"/>
      <c r="AE90" s="57"/>
      <c r="AF90" s="57"/>
      <c r="AG90" s="57"/>
      <c r="AH90" s="57"/>
      <c r="AI90" s="57"/>
      <c r="AJ90" s="57"/>
      <c r="AK90" s="57"/>
      <c r="AL90" s="57"/>
      <c r="AM90" s="57"/>
      <c r="AN90" s="57"/>
      <c r="AO90" s="57"/>
      <c r="AP90" s="57"/>
      <c r="AQ90" s="57"/>
      <c r="AR90" s="57"/>
      <c r="AS90" s="57"/>
    </row>
    <row r="91" spans="1:45" x14ac:dyDescent="0.15">
      <c r="A91" s="19"/>
      <c r="B91" s="770" t="s">
        <v>47</v>
      </c>
      <c r="C91" s="770"/>
      <c r="D91" s="770"/>
      <c r="E91" s="770"/>
      <c r="F91" s="770"/>
      <c r="G91" s="770"/>
      <c r="H91" s="770"/>
      <c r="I91" s="770"/>
      <c r="J91" s="727"/>
      <c r="K91" s="727"/>
      <c r="L91" s="727"/>
      <c r="M91" s="727"/>
      <c r="N91" s="727"/>
      <c r="O91" s="727"/>
      <c r="P91" s="727"/>
      <c r="Q91" s="727"/>
      <c r="R91" s="727"/>
      <c r="S91" s="727"/>
      <c r="T91" s="727"/>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row>
    <row r="92" spans="1:45" x14ac:dyDescent="0.15">
      <c r="A92" s="19"/>
      <c r="B92" s="770" t="s">
        <v>51</v>
      </c>
      <c r="C92" s="770"/>
      <c r="D92" s="770"/>
      <c r="E92" s="770"/>
      <c r="F92" s="770"/>
      <c r="G92" s="770"/>
      <c r="H92" s="770"/>
      <c r="I92" s="770"/>
      <c r="J92" s="770"/>
      <c r="K92" s="770"/>
      <c r="L92" s="770"/>
      <c r="M92" s="770"/>
      <c r="N92" s="770"/>
      <c r="O92" s="770"/>
      <c r="P92" s="770"/>
      <c r="Q92" s="770"/>
      <c r="R92" s="770"/>
      <c r="S92" s="748"/>
      <c r="T92" s="748"/>
      <c r="U92" s="748"/>
      <c r="V92" s="748"/>
      <c r="W92" s="748"/>
      <c r="X92" s="748"/>
      <c r="Y92" s="748"/>
      <c r="Z92" s="748"/>
      <c r="AA92" s="748"/>
      <c r="AB92" s="748"/>
      <c r="AC92" s="776" t="s">
        <v>20</v>
      </c>
      <c r="AD92" s="776"/>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70" t="s">
        <v>47</v>
      </c>
      <c r="C97" s="770"/>
      <c r="D97" s="770"/>
      <c r="E97" s="770"/>
      <c r="F97" s="770"/>
      <c r="G97" s="770"/>
      <c r="H97" s="770"/>
      <c r="I97" s="770"/>
      <c r="J97" s="727"/>
      <c r="K97" s="727"/>
      <c r="L97" s="727"/>
      <c r="M97" s="727"/>
      <c r="N97" s="727"/>
      <c r="O97" s="727"/>
      <c r="P97" s="727"/>
      <c r="Q97" s="727"/>
      <c r="R97" s="727"/>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727"/>
    </row>
    <row r="98" spans="1:45" x14ac:dyDescent="0.15">
      <c r="A98" s="19"/>
      <c r="B98" s="770" t="s">
        <v>55</v>
      </c>
      <c r="C98" s="770"/>
      <c r="D98" s="770"/>
      <c r="E98" s="770"/>
      <c r="F98" s="770"/>
      <c r="G98" s="770"/>
      <c r="H98" s="770"/>
      <c r="I98" s="770"/>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0" t="s">
        <v>26</v>
      </c>
      <c r="C99" s="770"/>
      <c r="D99" s="770"/>
      <c r="E99" s="770"/>
      <c r="F99" s="770"/>
      <c r="G99" s="770"/>
      <c r="H99" s="770"/>
      <c r="I99" s="770"/>
      <c r="J99" s="752"/>
      <c r="K99" s="752"/>
      <c r="L99" s="752"/>
      <c r="M99" s="752"/>
      <c r="N99" s="20" t="s">
        <v>27</v>
      </c>
      <c r="O99" s="752"/>
      <c r="P99" s="752"/>
      <c r="Q99" s="752"/>
      <c r="R99" s="752"/>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70" t="s">
        <v>56</v>
      </c>
      <c r="C100" s="770"/>
      <c r="D100" s="770"/>
      <c r="E100" s="770"/>
      <c r="F100" s="770"/>
      <c r="G100" s="770"/>
      <c r="H100" s="770"/>
      <c r="I100" s="770"/>
      <c r="J100" s="727"/>
      <c r="K100" s="727"/>
      <c r="L100" s="727"/>
      <c r="M100" s="727"/>
      <c r="N100" s="727"/>
      <c r="O100" s="727"/>
      <c r="P100" s="727"/>
      <c r="Q100" s="727"/>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727"/>
      <c r="AM100" s="727"/>
      <c r="AN100" s="727"/>
      <c r="AO100" s="727"/>
      <c r="AP100" s="727"/>
      <c r="AQ100" s="727"/>
      <c r="AR100" s="727"/>
      <c r="AS100" s="727"/>
    </row>
    <row r="101" spans="1:45" x14ac:dyDescent="0.15">
      <c r="A101" s="25"/>
      <c r="B101" s="770" t="s">
        <v>29</v>
      </c>
      <c r="C101" s="770"/>
      <c r="D101" s="770"/>
      <c r="E101" s="770"/>
      <c r="F101" s="770"/>
      <c r="G101" s="770"/>
      <c r="H101" s="770"/>
      <c r="I101" s="770"/>
      <c r="J101" s="752"/>
      <c r="K101" s="752"/>
      <c r="L101" s="752"/>
      <c r="M101" s="752"/>
      <c r="N101" s="20" t="s">
        <v>27</v>
      </c>
      <c r="O101" s="752"/>
      <c r="P101" s="752"/>
      <c r="Q101" s="752"/>
      <c r="R101" s="752"/>
      <c r="S101" s="20" t="s">
        <v>27</v>
      </c>
      <c r="T101" s="752"/>
      <c r="U101" s="752"/>
      <c r="V101" s="752"/>
      <c r="W101" s="752"/>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70" t="s">
        <v>57</v>
      </c>
      <c r="C102" s="770"/>
      <c r="D102" s="770"/>
      <c r="E102" s="770"/>
      <c r="F102" s="770"/>
      <c r="G102" s="770"/>
      <c r="H102" s="770"/>
      <c r="I102" s="770"/>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row>
    <row r="103" spans="1:45" x14ac:dyDescent="0.15">
      <c r="A103" s="19"/>
      <c r="B103" s="770" t="s">
        <v>58</v>
      </c>
      <c r="C103" s="770"/>
      <c r="D103" s="770"/>
      <c r="E103" s="770"/>
      <c r="F103" s="770"/>
      <c r="G103" s="770"/>
      <c r="H103" s="770"/>
      <c r="I103" s="770"/>
      <c r="J103" s="770"/>
      <c r="K103" s="770"/>
      <c r="L103" s="770"/>
      <c r="M103" s="770"/>
      <c r="N103" s="770"/>
      <c r="O103" s="770"/>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727"/>
      <c r="AQ103" s="727"/>
      <c r="AR103" s="727"/>
      <c r="AS103" s="727"/>
    </row>
    <row r="104" spans="1:45" x14ac:dyDescent="0.15">
      <c r="A104" s="19"/>
      <c r="B104" s="57"/>
      <c r="C104" s="57"/>
      <c r="D104" s="57"/>
      <c r="E104" s="57"/>
      <c r="F104" s="57"/>
      <c r="G104" s="57"/>
      <c r="H104" s="57"/>
      <c r="I104" s="57"/>
      <c r="J104" s="727"/>
      <c r="K104" s="727"/>
      <c r="L104" s="727"/>
      <c r="M104" s="727"/>
      <c r="N104" s="727"/>
      <c r="O104" s="727"/>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70" t="s">
        <v>47</v>
      </c>
      <c r="C106" s="770"/>
      <c r="D106" s="770"/>
      <c r="E106" s="770"/>
      <c r="F106" s="770"/>
      <c r="G106" s="770"/>
      <c r="H106" s="770"/>
      <c r="I106" s="770"/>
      <c r="J106" s="727"/>
      <c r="K106" s="727"/>
      <c r="L106" s="727"/>
      <c r="M106" s="727"/>
      <c r="N106" s="727"/>
      <c r="O106" s="727"/>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row>
    <row r="107" spans="1:45" x14ac:dyDescent="0.15">
      <c r="A107" s="19"/>
      <c r="B107" s="770" t="s">
        <v>55</v>
      </c>
      <c r="C107" s="770"/>
      <c r="D107" s="770"/>
      <c r="E107" s="770"/>
      <c r="F107" s="770"/>
      <c r="G107" s="770"/>
      <c r="H107" s="770"/>
      <c r="I107" s="770"/>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0" t="s">
        <v>26</v>
      </c>
      <c r="C108" s="770"/>
      <c r="D108" s="770"/>
      <c r="E108" s="770"/>
      <c r="F108" s="770"/>
      <c r="G108" s="770"/>
      <c r="H108" s="770"/>
      <c r="I108" s="770"/>
      <c r="J108" s="752"/>
      <c r="K108" s="752"/>
      <c r="L108" s="752"/>
      <c r="M108" s="752"/>
      <c r="N108" s="20" t="s">
        <v>27</v>
      </c>
      <c r="O108" s="752"/>
      <c r="P108" s="752"/>
      <c r="Q108" s="752"/>
      <c r="R108" s="752"/>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70" t="s">
        <v>56</v>
      </c>
      <c r="C109" s="770"/>
      <c r="D109" s="770"/>
      <c r="E109" s="770"/>
      <c r="F109" s="770"/>
      <c r="G109" s="770"/>
      <c r="H109" s="770"/>
      <c r="I109" s="770"/>
      <c r="J109" s="727"/>
      <c r="K109" s="727"/>
      <c r="L109" s="727"/>
      <c r="M109" s="727"/>
      <c r="N109" s="727"/>
      <c r="O109" s="727"/>
      <c r="P109" s="727"/>
      <c r="Q109" s="727"/>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row>
    <row r="110" spans="1:45" x14ac:dyDescent="0.15">
      <c r="A110" s="25"/>
      <c r="B110" s="770" t="s">
        <v>29</v>
      </c>
      <c r="C110" s="770"/>
      <c r="D110" s="770"/>
      <c r="E110" s="770"/>
      <c r="F110" s="770"/>
      <c r="G110" s="770"/>
      <c r="H110" s="770"/>
      <c r="I110" s="770"/>
      <c r="J110" s="752"/>
      <c r="K110" s="752"/>
      <c r="L110" s="752"/>
      <c r="M110" s="752"/>
      <c r="N110" s="20" t="s">
        <v>27</v>
      </c>
      <c r="O110" s="752"/>
      <c r="P110" s="752"/>
      <c r="Q110" s="752"/>
      <c r="R110" s="752"/>
      <c r="S110" s="20" t="s">
        <v>27</v>
      </c>
      <c r="T110" s="752"/>
      <c r="U110" s="752"/>
      <c r="V110" s="752"/>
      <c r="W110" s="752"/>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70" t="s">
        <v>57</v>
      </c>
      <c r="C111" s="770"/>
      <c r="D111" s="770"/>
      <c r="E111" s="770"/>
      <c r="F111" s="770"/>
      <c r="G111" s="770"/>
      <c r="H111" s="770"/>
      <c r="I111" s="770"/>
      <c r="J111" s="745"/>
      <c r="K111" s="745"/>
      <c r="L111" s="745"/>
      <c r="M111" s="745"/>
      <c r="N111" s="745"/>
      <c r="O111" s="745"/>
      <c r="P111" s="745"/>
      <c r="Q111" s="745"/>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row>
    <row r="112" spans="1:45" x14ac:dyDescent="0.15">
      <c r="A112" s="19"/>
      <c r="B112" s="770" t="s">
        <v>58</v>
      </c>
      <c r="C112" s="770"/>
      <c r="D112" s="770"/>
      <c r="E112" s="770"/>
      <c r="F112" s="770"/>
      <c r="G112" s="770"/>
      <c r="H112" s="770"/>
      <c r="I112" s="770"/>
      <c r="J112" s="770"/>
      <c r="K112" s="770"/>
      <c r="L112" s="770"/>
      <c r="M112" s="770"/>
      <c r="N112" s="770"/>
      <c r="O112" s="770"/>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727"/>
      <c r="AQ112" s="727"/>
      <c r="AR112" s="727"/>
      <c r="AS112" s="727"/>
    </row>
    <row r="113" spans="1:45" x14ac:dyDescent="0.15">
      <c r="A113" s="19"/>
      <c r="B113" s="57"/>
      <c r="C113" s="57"/>
      <c r="D113" s="57"/>
      <c r="E113" s="57"/>
      <c r="F113" s="57"/>
      <c r="G113" s="57"/>
      <c r="H113" s="57"/>
      <c r="I113" s="57"/>
      <c r="J113" s="727"/>
      <c r="K113" s="727"/>
      <c r="L113" s="727"/>
      <c r="M113" s="727"/>
      <c r="N113" s="727"/>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row>
    <row r="114" spans="1:45" x14ac:dyDescent="0.15">
      <c r="A114" s="19"/>
      <c r="B114" s="770" t="s">
        <v>47</v>
      </c>
      <c r="C114" s="770"/>
      <c r="D114" s="770"/>
      <c r="E114" s="770"/>
      <c r="F114" s="770"/>
      <c r="G114" s="770"/>
      <c r="H114" s="770"/>
      <c r="I114" s="770"/>
      <c r="J114" s="727"/>
      <c r="K114" s="727"/>
      <c r="L114" s="727"/>
      <c r="M114" s="727"/>
      <c r="N114" s="727"/>
      <c r="O114" s="727"/>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row>
    <row r="115" spans="1:45" x14ac:dyDescent="0.15">
      <c r="A115" s="19"/>
      <c r="B115" s="770" t="s">
        <v>55</v>
      </c>
      <c r="C115" s="770"/>
      <c r="D115" s="770"/>
      <c r="E115" s="770"/>
      <c r="F115" s="770"/>
      <c r="G115" s="770"/>
      <c r="H115" s="770"/>
      <c r="I115" s="770"/>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0" t="s">
        <v>26</v>
      </c>
      <c r="C116" s="770"/>
      <c r="D116" s="770"/>
      <c r="E116" s="770"/>
      <c r="F116" s="770"/>
      <c r="G116" s="770"/>
      <c r="H116" s="770"/>
      <c r="I116" s="770"/>
      <c r="J116" s="752"/>
      <c r="K116" s="752"/>
      <c r="L116" s="752"/>
      <c r="M116" s="752"/>
      <c r="N116" s="20" t="s">
        <v>27</v>
      </c>
      <c r="O116" s="752"/>
      <c r="P116" s="752"/>
      <c r="Q116" s="752"/>
      <c r="R116" s="752"/>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70" t="s">
        <v>56</v>
      </c>
      <c r="C117" s="770"/>
      <c r="D117" s="770"/>
      <c r="E117" s="770"/>
      <c r="F117" s="770"/>
      <c r="G117" s="770"/>
      <c r="H117" s="770"/>
      <c r="I117" s="770"/>
      <c r="J117" s="727"/>
      <c r="K117" s="727"/>
      <c r="L117" s="727"/>
      <c r="M117" s="727"/>
      <c r="N117" s="727"/>
      <c r="O117" s="727"/>
      <c r="P117" s="727"/>
      <c r="Q117" s="727"/>
      <c r="R117" s="727"/>
      <c r="S117" s="727"/>
      <c r="T117" s="727"/>
      <c r="U117" s="727"/>
      <c r="V117" s="727"/>
      <c r="W117" s="727"/>
      <c r="X117" s="727"/>
      <c r="Y117" s="727"/>
      <c r="Z117" s="727"/>
      <c r="AA117" s="727"/>
      <c r="AB117" s="727"/>
      <c r="AC117" s="727"/>
      <c r="AD117" s="727"/>
      <c r="AE117" s="727"/>
      <c r="AF117" s="727"/>
      <c r="AG117" s="727"/>
      <c r="AH117" s="727"/>
      <c r="AI117" s="727"/>
      <c r="AJ117" s="727"/>
      <c r="AK117" s="727"/>
      <c r="AL117" s="727"/>
      <c r="AM117" s="727"/>
      <c r="AN117" s="727"/>
      <c r="AO117" s="727"/>
      <c r="AP117" s="727"/>
      <c r="AQ117" s="727"/>
      <c r="AR117" s="727"/>
      <c r="AS117" s="727"/>
    </row>
    <row r="118" spans="1:45" x14ac:dyDescent="0.15">
      <c r="A118" s="25"/>
      <c r="B118" s="770" t="s">
        <v>29</v>
      </c>
      <c r="C118" s="770"/>
      <c r="D118" s="770"/>
      <c r="E118" s="770"/>
      <c r="F118" s="770"/>
      <c r="G118" s="770"/>
      <c r="H118" s="770"/>
      <c r="I118" s="770"/>
      <c r="J118" s="752"/>
      <c r="K118" s="752"/>
      <c r="L118" s="752"/>
      <c r="M118" s="752"/>
      <c r="N118" s="20" t="s">
        <v>27</v>
      </c>
      <c r="O118" s="752"/>
      <c r="P118" s="752"/>
      <c r="Q118" s="752"/>
      <c r="R118" s="752"/>
      <c r="S118" s="20" t="s">
        <v>27</v>
      </c>
      <c r="T118" s="752"/>
      <c r="U118" s="752"/>
      <c r="V118" s="752"/>
      <c r="W118" s="752"/>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70" t="s">
        <v>57</v>
      </c>
      <c r="C119" s="770"/>
      <c r="D119" s="770"/>
      <c r="E119" s="770"/>
      <c r="F119" s="770"/>
      <c r="G119" s="770"/>
      <c r="H119" s="770"/>
      <c r="I119" s="770"/>
      <c r="J119" s="745"/>
      <c r="K119" s="745"/>
      <c r="L119" s="745"/>
      <c r="M119" s="745"/>
      <c r="N119" s="745"/>
      <c r="O119" s="745"/>
      <c r="P119" s="745"/>
      <c r="Q119" s="745"/>
      <c r="R119" s="745"/>
      <c r="S119" s="745"/>
      <c r="T119" s="745"/>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row>
    <row r="120" spans="1:45" x14ac:dyDescent="0.15">
      <c r="A120" s="19"/>
      <c r="B120" s="770" t="s">
        <v>58</v>
      </c>
      <c r="C120" s="770"/>
      <c r="D120" s="770"/>
      <c r="E120" s="770"/>
      <c r="F120" s="770"/>
      <c r="G120" s="770"/>
      <c r="H120" s="770"/>
      <c r="I120" s="770"/>
      <c r="J120" s="770"/>
      <c r="K120" s="770"/>
      <c r="L120" s="770"/>
      <c r="M120" s="770"/>
      <c r="N120" s="770"/>
      <c r="O120" s="770"/>
      <c r="P120" s="727"/>
      <c r="Q120" s="727"/>
      <c r="R120" s="727"/>
      <c r="S120" s="727"/>
      <c r="T120" s="727"/>
      <c r="U120" s="727"/>
      <c r="V120" s="727"/>
      <c r="W120" s="727"/>
      <c r="X120" s="727"/>
      <c r="Y120" s="727"/>
      <c r="Z120" s="727"/>
      <c r="AA120" s="727"/>
      <c r="AB120" s="727"/>
      <c r="AC120" s="727"/>
      <c r="AD120" s="727"/>
      <c r="AE120" s="727"/>
      <c r="AF120" s="727"/>
      <c r="AG120" s="727"/>
      <c r="AH120" s="727"/>
      <c r="AI120" s="727"/>
      <c r="AJ120" s="727"/>
      <c r="AK120" s="727"/>
      <c r="AL120" s="727"/>
      <c r="AM120" s="727"/>
      <c r="AN120" s="727"/>
      <c r="AO120" s="727"/>
      <c r="AP120" s="727"/>
      <c r="AQ120" s="727"/>
      <c r="AR120" s="727"/>
      <c r="AS120" s="727"/>
    </row>
    <row r="121" spans="1:45" x14ac:dyDescent="0.15">
      <c r="A121" s="19"/>
      <c r="B121" s="57"/>
      <c r="C121" s="57"/>
      <c r="D121" s="57"/>
      <c r="E121" s="57"/>
      <c r="F121" s="57"/>
      <c r="G121" s="57"/>
      <c r="H121" s="57"/>
      <c r="I121" s="57"/>
      <c r="J121" s="727"/>
      <c r="K121" s="727"/>
      <c r="L121" s="727"/>
      <c r="M121" s="727"/>
      <c r="N121" s="727"/>
      <c r="O121" s="727"/>
      <c r="P121" s="727"/>
      <c r="Q121" s="727"/>
      <c r="R121" s="727"/>
      <c r="S121" s="727"/>
      <c r="T121" s="727"/>
      <c r="U121" s="727"/>
      <c r="V121" s="727"/>
      <c r="W121" s="727"/>
      <c r="X121" s="727"/>
      <c r="Y121" s="727"/>
      <c r="Z121" s="727"/>
      <c r="AA121" s="727"/>
      <c r="AB121" s="727"/>
      <c r="AC121" s="727"/>
      <c r="AD121" s="727"/>
      <c r="AE121" s="727"/>
      <c r="AF121" s="727"/>
      <c r="AG121" s="727"/>
      <c r="AH121" s="727"/>
      <c r="AI121" s="727"/>
      <c r="AJ121" s="727"/>
      <c r="AK121" s="727"/>
      <c r="AL121" s="727"/>
      <c r="AM121" s="727"/>
      <c r="AN121" s="727"/>
      <c r="AO121" s="727"/>
      <c r="AP121" s="727"/>
      <c r="AQ121" s="727"/>
      <c r="AR121" s="727"/>
      <c r="AS121" s="727"/>
    </row>
    <row r="122" spans="1:45" x14ac:dyDescent="0.15">
      <c r="A122" s="19"/>
      <c r="B122" s="770" t="s">
        <v>47</v>
      </c>
      <c r="C122" s="770"/>
      <c r="D122" s="770"/>
      <c r="E122" s="770"/>
      <c r="F122" s="770"/>
      <c r="G122" s="770"/>
      <c r="H122" s="770"/>
      <c r="I122" s="770"/>
      <c r="J122" s="727"/>
      <c r="K122" s="727"/>
      <c r="L122" s="727"/>
      <c r="M122" s="727"/>
      <c r="N122" s="727"/>
      <c r="O122" s="727"/>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7"/>
      <c r="AQ122" s="727"/>
      <c r="AR122" s="727"/>
      <c r="AS122" s="727"/>
    </row>
    <row r="123" spans="1:45" x14ac:dyDescent="0.15">
      <c r="A123" s="19"/>
      <c r="B123" s="770" t="s">
        <v>55</v>
      </c>
      <c r="C123" s="770"/>
      <c r="D123" s="770"/>
      <c r="E123" s="770"/>
      <c r="F123" s="770"/>
      <c r="G123" s="770"/>
      <c r="H123" s="770"/>
      <c r="I123" s="770"/>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0" t="s">
        <v>26</v>
      </c>
      <c r="C124" s="770"/>
      <c r="D124" s="770"/>
      <c r="E124" s="770"/>
      <c r="F124" s="770"/>
      <c r="G124" s="770"/>
      <c r="H124" s="770"/>
      <c r="I124" s="770"/>
      <c r="J124" s="752"/>
      <c r="K124" s="752"/>
      <c r="L124" s="752"/>
      <c r="M124" s="752"/>
      <c r="N124" s="20" t="s">
        <v>27</v>
      </c>
      <c r="O124" s="752"/>
      <c r="P124" s="752"/>
      <c r="Q124" s="752"/>
      <c r="R124" s="752"/>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70" t="s">
        <v>56</v>
      </c>
      <c r="C125" s="770"/>
      <c r="D125" s="770"/>
      <c r="E125" s="770"/>
      <c r="F125" s="770"/>
      <c r="G125" s="770"/>
      <c r="H125" s="770"/>
      <c r="I125" s="770"/>
      <c r="J125" s="727"/>
      <c r="K125" s="727"/>
      <c r="L125" s="727"/>
      <c r="M125" s="727"/>
      <c r="N125" s="727"/>
      <c r="O125" s="727"/>
      <c r="P125" s="727"/>
      <c r="Q125" s="727"/>
      <c r="R125" s="727"/>
      <c r="S125" s="727"/>
      <c r="T125" s="727"/>
      <c r="U125" s="727"/>
      <c r="V125" s="727"/>
      <c r="W125" s="727"/>
      <c r="X125" s="727"/>
      <c r="Y125" s="727"/>
      <c r="Z125" s="727"/>
      <c r="AA125" s="727"/>
      <c r="AB125" s="727"/>
      <c r="AC125" s="727"/>
      <c r="AD125" s="727"/>
      <c r="AE125" s="727"/>
      <c r="AF125" s="727"/>
      <c r="AG125" s="727"/>
      <c r="AH125" s="727"/>
      <c r="AI125" s="727"/>
      <c r="AJ125" s="727"/>
      <c r="AK125" s="727"/>
      <c r="AL125" s="727"/>
      <c r="AM125" s="727"/>
      <c r="AN125" s="727"/>
      <c r="AO125" s="727"/>
      <c r="AP125" s="727"/>
      <c r="AQ125" s="727"/>
      <c r="AR125" s="727"/>
      <c r="AS125" s="727"/>
    </row>
    <row r="126" spans="1:45" x14ac:dyDescent="0.15">
      <c r="A126" s="25"/>
      <c r="B126" s="770" t="s">
        <v>29</v>
      </c>
      <c r="C126" s="770"/>
      <c r="D126" s="770"/>
      <c r="E126" s="770"/>
      <c r="F126" s="770"/>
      <c r="G126" s="770"/>
      <c r="H126" s="770"/>
      <c r="I126" s="770"/>
      <c r="J126" s="752"/>
      <c r="K126" s="752"/>
      <c r="L126" s="752"/>
      <c r="M126" s="752"/>
      <c r="N126" s="20" t="s">
        <v>27</v>
      </c>
      <c r="O126" s="752"/>
      <c r="P126" s="752"/>
      <c r="Q126" s="752"/>
      <c r="R126" s="752"/>
      <c r="S126" s="20" t="s">
        <v>27</v>
      </c>
      <c r="T126" s="752"/>
      <c r="U126" s="752"/>
      <c r="V126" s="752"/>
      <c r="W126" s="752"/>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70" t="s">
        <v>57</v>
      </c>
      <c r="C127" s="770"/>
      <c r="D127" s="770"/>
      <c r="E127" s="770"/>
      <c r="F127" s="770"/>
      <c r="G127" s="770"/>
      <c r="H127" s="770"/>
      <c r="I127" s="770"/>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row>
    <row r="128" spans="1:45" x14ac:dyDescent="0.15">
      <c r="A128" s="19"/>
      <c r="B128" s="770" t="s">
        <v>58</v>
      </c>
      <c r="C128" s="770"/>
      <c r="D128" s="770"/>
      <c r="E128" s="770"/>
      <c r="F128" s="770"/>
      <c r="G128" s="770"/>
      <c r="H128" s="770"/>
      <c r="I128" s="770"/>
      <c r="J128" s="770"/>
      <c r="K128" s="770"/>
      <c r="L128" s="770"/>
      <c r="M128" s="770"/>
      <c r="N128" s="770"/>
      <c r="O128" s="770"/>
      <c r="P128" s="727"/>
      <c r="Q128" s="727"/>
      <c r="R128" s="727"/>
      <c r="S128" s="727"/>
      <c r="T128" s="727"/>
      <c r="U128" s="727"/>
      <c r="V128" s="727"/>
      <c r="W128" s="727"/>
      <c r="X128" s="727"/>
      <c r="Y128" s="727"/>
      <c r="Z128" s="727"/>
      <c r="AA128" s="727"/>
      <c r="AB128" s="727"/>
      <c r="AC128" s="727"/>
      <c r="AD128" s="727"/>
      <c r="AE128" s="727"/>
      <c r="AF128" s="727"/>
      <c r="AG128" s="727"/>
      <c r="AH128" s="727"/>
      <c r="AI128" s="727"/>
      <c r="AJ128" s="727"/>
      <c r="AK128" s="727"/>
      <c r="AL128" s="727"/>
      <c r="AM128" s="727"/>
      <c r="AN128" s="727"/>
      <c r="AO128" s="727"/>
      <c r="AP128" s="727"/>
      <c r="AQ128" s="727"/>
      <c r="AR128" s="727"/>
      <c r="AS128" s="727"/>
    </row>
    <row r="129" spans="1:45" ht="13.5" customHeight="1" x14ac:dyDescent="0.15">
      <c r="A129" s="19"/>
      <c r="B129" s="57"/>
      <c r="C129" s="57"/>
      <c r="D129" s="57"/>
      <c r="E129" s="57"/>
      <c r="F129" s="57"/>
      <c r="G129" s="57"/>
      <c r="H129" s="57"/>
      <c r="I129" s="57"/>
      <c r="J129" s="727"/>
      <c r="K129" s="727"/>
      <c r="L129" s="727"/>
      <c r="M129" s="727"/>
      <c r="N129" s="727"/>
      <c r="O129" s="727"/>
      <c r="P129" s="727"/>
      <c r="Q129" s="727"/>
      <c r="R129" s="727"/>
      <c r="S129" s="727"/>
      <c r="T129" s="727"/>
      <c r="U129" s="727"/>
      <c r="V129" s="727"/>
      <c r="W129" s="727"/>
      <c r="X129" s="727"/>
      <c r="Y129" s="727"/>
      <c r="Z129" s="727"/>
      <c r="AA129" s="727"/>
      <c r="AB129" s="727"/>
      <c r="AC129" s="727"/>
      <c r="AD129" s="727"/>
      <c r="AE129" s="727"/>
      <c r="AF129" s="727"/>
      <c r="AG129" s="727"/>
      <c r="AH129" s="727"/>
      <c r="AI129" s="727"/>
      <c r="AJ129" s="727"/>
      <c r="AK129" s="727"/>
      <c r="AL129" s="727"/>
      <c r="AM129" s="727"/>
      <c r="AN129" s="727"/>
      <c r="AO129" s="727"/>
      <c r="AP129" s="727"/>
      <c r="AQ129" s="727"/>
      <c r="AR129" s="727"/>
      <c r="AS129" s="727"/>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70" t="s">
        <v>31</v>
      </c>
      <c r="C134" s="770"/>
      <c r="D134" s="770"/>
      <c r="E134" s="770"/>
      <c r="F134" s="770"/>
      <c r="G134" s="770"/>
      <c r="H134" s="770"/>
      <c r="I134" s="770"/>
      <c r="J134" s="57"/>
      <c r="K134" s="58"/>
      <c r="L134" s="53" t="s">
        <v>16</v>
      </c>
      <c r="M134" s="750"/>
      <c r="N134" s="750"/>
      <c r="O134" s="750"/>
      <c r="P134" s="750"/>
      <c r="Q134" s="57" t="s">
        <v>32</v>
      </c>
      <c r="R134" s="57" t="s">
        <v>33</v>
      </c>
      <c r="S134" s="57"/>
      <c r="T134" s="57"/>
      <c r="U134" s="57"/>
      <c r="V134" s="57"/>
      <c r="W134" s="57"/>
      <c r="X134" s="57"/>
      <c r="Y134" s="53" t="s">
        <v>16</v>
      </c>
      <c r="Z134" s="773"/>
      <c r="AA134" s="773"/>
      <c r="AB134" s="773"/>
      <c r="AC134" s="773"/>
      <c r="AD134" s="773"/>
      <c r="AE134" s="773"/>
      <c r="AF134" s="773"/>
      <c r="AG134" s="56" t="s">
        <v>18</v>
      </c>
      <c r="AH134" s="778" t="s">
        <v>34</v>
      </c>
      <c r="AI134" s="778"/>
      <c r="AJ134" s="778"/>
      <c r="AK134" s="778"/>
      <c r="AL134" s="752"/>
      <c r="AM134" s="752"/>
      <c r="AN134" s="752"/>
      <c r="AO134" s="752"/>
      <c r="AP134" s="752"/>
      <c r="AQ134" s="752"/>
      <c r="AR134" s="752"/>
      <c r="AS134" s="57" t="s">
        <v>20</v>
      </c>
    </row>
    <row r="135" spans="1:45" x14ac:dyDescent="0.15">
      <c r="A135" s="19"/>
      <c r="B135" s="746" t="s">
        <v>25</v>
      </c>
      <c r="C135" s="746"/>
      <c r="D135" s="746"/>
      <c r="E135" s="746"/>
      <c r="F135" s="746"/>
      <c r="G135" s="746"/>
      <c r="H135" s="746"/>
      <c r="I135" s="746"/>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46" t="s">
        <v>35</v>
      </c>
      <c r="C136" s="746"/>
      <c r="D136" s="746"/>
      <c r="E136" s="746"/>
      <c r="F136" s="746"/>
      <c r="G136" s="746"/>
      <c r="H136" s="746"/>
      <c r="I136" s="746"/>
      <c r="J136" s="746"/>
      <c r="K136" s="746"/>
      <c r="L136" s="21" t="s">
        <v>16</v>
      </c>
      <c r="M136" s="750"/>
      <c r="N136" s="750"/>
      <c r="O136" s="750"/>
      <c r="P136" s="56" t="s">
        <v>354</v>
      </c>
      <c r="Q136" s="774" t="s">
        <v>17</v>
      </c>
      <c r="R136" s="774"/>
      <c r="S136" s="774"/>
      <c r="T136" s="774"/>
      <c r="U136" s="774"/>
      <c r="V136" s="774"/>
      <c r="W136" s="21" t="s">
        <v>16</v>
      </c>
      <c r="X136" s="753"/>
      <c r="Y136" s="754"/>
      <c r="Z136" s="754"/>
      <c r="AA136" s="754"/>
      <c r="AB136" s="22" t="s">
        <v>18</v>
      </c>
      <c r="AC136" s="772" t="s">
        <v>19</v>
      </c>
      <c r="AD136" s="772"/>
      <c r="AE136" s="772"/>
      <c r="AF136" s="772"/>
      <c r="AG136" s="772"/>
      <c r="AH136" s="772"/>
      <c r="AI136" s="753"/>
      <c r="AJ136" s="753"/>
      <c r="AK136" s="753"/>
      <c r="AL136" s="753"/>
      <c r="AM136" s="753"/>
      <c r="AN136" s="19"/>
      <c r="AO136" s="752"/>
      <c r="AP136" s="752"/>
      <c r="AQ136" s="752"/>
      <c r="AR136" s="752"/>
      <c r="AS136" s="19" t="s">
        <v>20</v>
      </c>
    </row>
    <row r="137" spans="1:45" x14ac:dyDescent="0.15">
      <c r="A137" s="19"/>
      <c r="B137" s="19"/>
      <c r="C137" s="19"/>
      <c r="D137" s="19"/>
      <c r="E137" s="22"/>
      <c r="F137" s="22"/>
      <c r="G137" s="22"/>
      <c r="H137" s="22"/>
      <c r="I137" s="22"/>
      <c r="J137" s="745"/>
      <c r="K137" s="745"/>
      <c r="L137" s="745"/>
      <c r="M137" s="745"/>
      <c r="N137" s="745"/>
      <c r="O137" s="745"/>
      <c r="P137" s="745"/>
      <c r="Q137" s="745"/>
      <c r="R137" s="745"/>
      <c r="S137" s="745"/>
      <c r="T137" s="745"/>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row>
    <row r="138" spans="1:45" x14ac:dyDescent="0.15">
      <c r="A138" s="19"/>
      <c r="B138" s="746" t="s">
        <v>36</v>
      </c>
      <c r="C138" s="746"/>
      <c r="D138" s="746"/>
      <c r="E138" s="746"/>
      <c r="F138" s="746"/>
      <c r="G138" s="746"/>
      <c r="H138" s="746"/>
      <c r="I138" s="746"/>
      <c r="J138" s="752"/>
      <c r="K138" s="752"/>
      <c r="L138" s="752"/>
      <c r="M138" s="752"/>
      <c r="N138" s="20" t="s">
        <v>27</v>
      </c>
      <c r="O138" s="752"/>
      <c r="P138" s="752"/>
      <c r="Q138" s="752"/>
      <c r="R138" s="752"/>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746" t="s">
        <v>37</v>
      </c>
      <c r="C139" s="746"/>
      <c r="D139" s="746"/>
      <c r="E139" s="746"/>
      <c r="F139" s="746"/>
      <c r="G139" s="746"/>
      <c r="H139" s="746"/>
      <c r="I139" s="746"/>
      <c r="J139" s="745"/>
      <c r="K139" s="745"/>
      <c r="L139" s="745"/>
      <c r="M139" s="745"/>
      <c r="N139" s="745"/>
      <c r="O139" s="745"/>
      <c r="P139" s="745"/>
      <c r="Q139" s="745"/>
      <c r="R139" s="745"/>
      <c r="S139" s="745"/>
      <c r="T139" s="745"/>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row>
    <row r="140" spans="1:45" x14ac:dyDescent="0.15">
      <c r="A140" s="19"/>
      <c r="B140" s="746" t="s">
        <v>38</v>
      </c>
      <c r="C140" s="746"/>
      <c r="D140" s="746"/>
      <c r="E140" s="746"/>
      <c r="F140" s="746"/>
      <c r="G140" s="746"/>
      <c r="H140" s="746"/>
      <c r="I140" s="746"/>
      <c r="J140" s="752"/>
      <c r="K140" s="752"/>
      <c r="L140" s="752"/>
      <c r="M140" s="752"/>
      <c r="N140" s="20" t="s">
        <v>27</v>
      </c>
      <c r="O140" s="752"/>
      <c r="P140" s="752"/>
      <c r="Q140" s="752"/>
      <c r="R140" s="752"/>
      <c r="S140" s="20" t="s">
        <v>27</v>
      </c>
      <c r="T140" s="752"/>
      <c r="U140" s="752"/>
      <c r="V140" s="752"/>
      <c r="W140" s="752"/>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1014</v>
      </c>
      <c r="C141" s="746"/>
      <c r="D141" s="746"/>
      <c r="E141" s="746"/>
      <c r="F141" s="746"/>
      <c r="G141" s="746"/>
      <c r="H141" s="746"/>
      <c r="I141" s="746"/>
      <c r="J141" s="746"/>
      <c r="K141" s="746"/>
      <c r="L141" s="746"/>
      <c r="M141" s="746"/>
      <c r="N141" s="746"/>
      <c r="O141" s="746"/>
      <c r="P141" s="746"/>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row>
    <row r="142" spans="1:45" x14ac:dyDescent="0.15">
      <c r="A142" s="19"/>
      <c r="B142" s="23"/>
      <c r="C142" s="23"/>
      <c r="D142" s="23"/>
      <c r="E142" s="23"/>
      <c r="F142" s="23"/>
      <c r="G142" s="23"/>
      <c r="H142" s="23"/>
      <c r="I142" s="23"/>
      <c r="J142" s="745"/>
      <c r="K142" s="745"/>
      <c r="L142" s="745"/>
      <c r="M142" s="745"/>
      <c r="N142" s="745"/>
      <c r="O142" s="745"/>
      <c r="P142" s="745"/>
      <c r="Q142" s="745"/>
      <c r="R142" s="745"/>
      <c r="S142" s="745"/>
      <c r="T142" s="745"/>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70" t="s">
        <v>31</v>
      </c>
      <c r="C145" s="770"/>
      <c r="D145" s="770"/>
      <c r="E145" s="770"/>
      <c r="F145" s="770"/>
      <c r="G145" s="770"/>
      <c r="H145" s="770"/>
      <c r="I145" s="770"/>
      <c r="J145" s="57"/>
      <c r="K145" s="58"/>
      <c r="L145" s="53" t="s">
        <v>16</v>
      </c>
      <c r="M145" s="750"/>
      <c r="N145" s="750"/>
      <c r="O145" s="750"/>
      <c r="P145" s="750"/>
      <c r="Q145" s="57" t="s">
        <v>32</v>
      </c>
      <c r="R145" s="57" t="s">
        <v>33</v>
      </c>
      <c r="S145" s="57"/>
      <c r="T145" s="57"/>
      <c r="U145" s="57"/>
      <c r="V145" s="57"/>
      <c r="W145" s="57"/>
      <c r="X145" s="57"/>
      <c r="Y145" s="53" t="s">
        <v>16</v>
      </c>
      <c r="Z145" s="773"/>
      <c r="AA145" s="773"/>
      <c r="AB145" s="773"/>
      <c r="AC145" s="773"/>
      <c r="AD145" s="773"/>
      <c r="AE145" s="773"/>
      <c r="AF145" s="773"/>
      <c r="AG145" s="56" t="s">
        <v>18</v>
      </c>
      <c r="AH145" s="778" t="s">
        <v>34</v>
      </c>
      <c r="AI145" s="778"/>
      <c r="AJ145" s="778"/>
      <c r="AK145" s="778"/>
      <c r="AL145" s="752"/>
      <c r="AM145" s="752"/>
      <c r="AN145" s="752"/>
      <c r="AO145" s="752"/>
      <c r="AP145" s="752"/>
      <c r="AQ145" s="752"/>
      <c r="AR145" s="752"/>
      <c r="AS145" s="57" t="s">
        <v>20</v>
      </c>
    </row>
    <row r="146" spans="1:45" x14ac:dyDescent="0.15">
      <c r="A146" s="19"/>
      <c r="B146" s="746" t="s">
        <v>25</v>
      </c>
      <c r="C146" s="746"/>
      <c r="D146" s="746"/>
      <c r="E146" s="746"/>
      <c r="F146" s="746"/>
      <c r="G146" s="746"/>
      <c r="H146" s="746"/>
      <c r="I146" s="746"/>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46" t="s">
        <v>35</v>
      </c>
      <c r="C147" s="746"/>
      <c r="D147" s="746"/>
      <c r="E147" s="746"/>
      <c r="F147" s="746"/>
      <c r="G147" s="746"/>
      <c r="H147" s="746"/>
      <c r="I147" s="746"/>
      <c r="J147" s="746"/>
      <c r="K147" s="746"/>
      <c r="L147" s="21" t="s">
        <v>16</v>
      </c>
      <c r="M147" s="750"/>
      <c r="N147" s="750"/>
      <c r="O147" s="750"/>
      <c r="P147" s="56" t="s">
        <v>354</v>
      </c>
      <c r="Q147" s="774" t="s">
        <v>17</v>
      </c>
      <c r="R147" s="774"/>
      <c r="S147" s="774"/>
      <c r="T147" s="774"/>
      <c r="U147" s="774"/>
      <c r="V147" s="774"/>
      <c r="W147" s="21" t="s">
        <v>16</v>
      </c>
      <c r="X147" s="753"/>
      <c r="Y147" s="754"/>
      <c r="Z147" s="754"/>
      <c r="AA147" s="754"/>
      <c r="AB147" s="22" t="s">
        <v>18</v>
      </c>
      <c r="AC147" s="772" t="s">
        <v>19</v>
      </c>
      <c r="AD147" s="772"/>
      <c r="AE147" s="772"/>
      <c r="AF147" s="772"/>
      <c r="AG147" s="772"/>
      <c r="AH147" s="772"/>
      <c r="AI147" s="753"/>
      <c r="AJ147" s="753"/>
      <c r="AK147" s="753"/>
      <c r="AL147" s="753"/>
      <c r="AM147" s="753"/>
      <c r="AN147" s="19"/>
      <c r="AO147" s="752"/>
      <c r="AP147" s="752"/>
      <c r="AQ147" s="752"/>
      <c r="AR147" s="752"/>
      <c r="AS147" s="19" t="s">
        <v>20</v>
      </c>
    </row>
    <row r="148" spans="1:45" x14ac:dyDescent="0.15">
      <c r="A148" s="19"/>
      <c r="B148" s="19"/>
      <c r="C148" s="19"/>
      <c r="D148" s="19"/>
      <c r="E148" s="22"/>
      <c r="F148" s="22"/>
      <c r="G148" s="22"/>
      <c r="H148" s="22"/>
      <c r="I148" s="22"/>
      <c r="J148" s="745"/>
      <c r="K148" s="745"/>
      <c r="L148" s="745"/>
      <c r="M148" s="745"/>
      <c r="N148" s="745"/>
      <c r="O148" s="745"/>
      <c r="P148" s="745"/>
      <c r="Q148" s="745"/>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row>
    <row r="149" spans="1:45" x14ac:dyDescent="0.15">
      <c r="A149" s="19"/>
      <c r="B149" s="746" t="s">
        <v>36</v>
      </c>
      <c r="C149" s="746"/>
      <c r="D149" s="746"/>
      <c r="E149" s="746"/>
      <c r="F149" s="746"/>
      <c r="G149" s="746"/>
      <c r="H149" s="746"/>
      <c r="I149" s="746"/>
      <c r="J149" s="752"/>
      <c r="K149" s="752"/>
      <c r="L149" s="752"/>
      <c r="M149" s="752"/>
      <c r="N149" s="20" t="s">
        <v>27</v>
      </c>
      <c r="O149" s="752"/>
      <c r="P149" s="752"/>
      <c r="Q149" s="752"/>
      <c r="R149" s="752"/>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746" t="s">
        <v>37</v>
      </c>
      <c r="C150" s="746"/>
      <c r="D150" s="746"/>
      <c r="E150" s="746"/>
      <c r="F150" s="746"/>
      <c r="G150" s="746"/>
      <c r="H150" s="746"/>
      <c r="I150" s="746"/>
      <c r="J150" s="745"/>
      <c r="K150" s="745"/>
      <c r="L150" s="745"/>
      <c r="M150" s="745"/>
      <c r="N150" s="745"/>
      <c r="O150" s="745"/>
      <c r="P150" s="745"/>
      <c r="Q150" s="745"/>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row>
    <row r="151" spans="1:45" x14ac:dyDescent="0.15">
      <c r="A151" s="19"/>
      <c r="B151" s="746" t="s">
        <v>38</v>
      </c>
      <c r="C151" s="746"/>
      <c r="D151" s="746"/>
      <c r="E151" s="746"/>
      <c r="F151" s="746"/>
      <c r="G151" s="746"/>
      <c r="H151" s="746"/>
      <c r="I151" s="746"/>
      <c r="J151" s="752"/>
      <c r="K151" s="752"/>
      <c r="L151" s="752"/>
      <c r="M151" s="752"/>
      <c r="N151" s="20" t="s">
        <v>27</v>
      </c>
      <c r="O151" s="752"/>
      <c r="P151" s="752"/>
      <c r="Q151" s="752"/>
      <c r="R151" s="752"/>
      <c r="S151" s="20" t="s">
        <v>27</v>
      </c>
      <c r="T151" s="752"/>
      <c r="U151" s="752"/>
      <c r="V151" s="752"/>
      <c r="W151" s="752"/>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62</v>
      </c>
      <c r="C152" s="746"/>
      <c r="D152" s="746"/>
      <c r="E152" s="746"/>
      <c r="F152" s="746"/>
      <c r="G152" s="746"/>
      <c r="H152" s="746"/>
      <c r="I152" s="746"/>
      <c r="J152" s="746"/>
      <c r="K152" s="746"/>
      <c r="L152" s="746"/>
      <c r="M152" s="746"/>
      <c r="N152" s="746"/>
      <c r="O152" s="746"/>
      <c r="P152" s="746"/>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row>
    <row r="153" spans="1:45" x14ac:dyDescent="0.15">
      <c r="A153" s="19"/>
      <c r="B153" s="23"/>
      <c r="C153" s="23"/>
      <c r="D153" s="23"/>
      <c r="E153" s="23"/>
      <c r="F153" s="23"/>
      <c r="G153" s="23"/>
      <c r="H153" s="23"/>
      <c r="I153" s="23"/>
      <c r="J153" s="745"/>
      <c r="K153" s="745"/>
      <c r="L153" s="745"/>
      <c r="M153" s="745"/>
      <c r="N153" s="745"/>
      <c r="O153" s="745"/>
      <c r="P153" s="745"/>
      <c r="Q153" s="745"/>
      <c r="R153" s="745"/>
      <c r="S153" s="745"/>
      <c r="T153" s="745"/>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70" t="s">
        <v>31</v>
      </c>
      <c r="C155" s="770"/>
      <c r="D155" s="770"/>
      <c r="E155" s="770"/>
      <c r="F155" s="770"/>
      <c r="G155" s="770"/>
      <c r="H155" s="770"/>
      <c r="I155" s="770"/>
      <c r="J155" s="57"/>
      <c r="K155" s="58"/>
      <c r="L155" s="53" t="s">
        <v>16</v>
      </c>
      <c r="M155" s="750"/>
      <c r="N155" s="750"/>
      <c r="O155" s="750"/>
      <c r="P155" s="750"/>
      <c r="Q155" s="57" t="s">
        <v>32</v>
      </c>
      <c r="R155" s="57" t="s">
        <v>33</v>
      </c>
      <c r="S155" s="57"/>
      <c r="T155" s="57"/>
      <c r="U155" s="57"/>
      <c r="V155" s="57"/>
      <c r="W155" s="57"/>
      <c r="X155" s="57"/>
      <c r="Y155" s="53" t="s">
        <v>16</v>
      </c>
      <c r="Z155" s="773"/>
      <c r="AA155" s="773"/>
      <c r="AB155" s="773"/>
      <c r="AC155" s="773"/>
      <c r="AD155" s="773"/>
      <c r="AE155" s="773"/>
      <c r="AF155" s="773"/>
      <c r="AG155" s="56" t="s">
        <v>18</v>
      </c>
      <c r="AH155" s="778" t="s">
        <v>34</v>
      </c>
      <c r="AI155" s="778"/>
      <c r="AJ155" s="778"/>
      <c r="AK155" s="778"/>
      <c r="AL155" s="752"/>
      <c r="AM155" s="752"/>
      <c r="AN155" s="752"/>
      <c r="AO155" s="752"/>
      <c r="AP155" s="752"/>
      <c r="AQ155" s="752"/>
      <c r="AR155" s="752"/>
      <c r="AS155" s="57" t="s">
        <v>20</v>
      </c>
    </row>
    <row r="156" spans="1:45" x14ac:dyDescent="0.15">
      <c r="A156" s="19"/>
      <c r="B156" s="746" t="s">
        <v>25</v>
      </c>
      <c r="C156" s="746"/>
      <c r="D156" s="746"/>
      <c r="E156" s="746"/>
      <c r="F156" s="746"/>
      <c r="G156" s="746"/>
      <c r="H156" s="746"/>
      <c r="I156" s="746"/>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46" t="s">
        <v>35</v>
      </c>
      <c r="C157" s="746"/>
      <c r="D157" s="746"/>
      <c r="E157" s="746"/>
      <c r="F157" s="746"/>
      <c r="G157" s="746"/>
      <c r="H157" s="746"/>
      <c r="I157" s="746"/>
      <c r="J157" s="746"/>
      <c r="K157" s="746"/>
      <c r="L157" s="21" t="s">
        <v>16</v>
      </c>
      <c r="M157" s="750"/>
      <c r="N157" s="750"/>
      <c r="O157" s="750"/>
      <c r="P157" s="56" t="s">
        <v>354</v>
      </c>
      <c r="Q157" s="774" t="s">
        <v>17</v>
      </c>
      <c r="R157" s="774"/>
      <c r="S157" s="774"/>
      <c r="T157" s="774"/>
      <c r="U157" s="774"/>
      <c r="V157" s="774"/>
      <c r="W157" s="21" t="s">
        <v>16</v>
      </c>
      <c r="X157" s="753"/>
      <c r="Y157" s="754"/>
      <c r="Z157" s="754"/>
      <c r="AA157" s="754"/>
      <c r="AB157" s="22" t="s">
        <v>18</v>
      </c>
      <c r="AC157" s="772" t="s">
        <v>19</v>
      </c>
      <c r="AD157" s="772"/>
      <c r="AE157" s="772"/>
      <c r="AF157" s="772"/>
      <c r="AG157" s="772"/>
      <c r="AH157" s="772"/>
      <c r="AI157" s="753"/>
      <c r="AJ157" s="753"/>
      <c r="AK157" s="753"/>
      <c r="AL157" s="753"/>
      <c r="AM157" s="753"/>
      <c r="AN157" s="19"/>
      <c r="AO157" s="752"/>
      <c r="AP157" s="752"/>
      <c r="AQ157" s="752"/>
      <c r="AR157" s="752"/>
      <c r="AS157" s="19" t="s">
        <v>20</v>
      </c>
    </row>
    <row r="158" spans="1:45" x14ac:dyDescent="0.15">
      <c r="A158" s="19"/>
      <c r="B158" s="19"/>
      <c r="C158" s="19"/>
      <c r="D158" s="19"/>
      <c r="E158" s="22"/>
      <c r="F158" s="22"/>
      <c r="G158" s="22"/>
      <c r="H158" s="22"/>
      <c r="I158" s="22"/>
      <c r="J158" s="745"/>
      <c r="K158" s="745"/>
      <c r="L158" s="745"/>
      <c r="M158" s="745"/>
      <c r="N158" s="745"/>
      <c r="O158" s="745"/>
      <c r="P158" s="745"/>
      <c r="Q158" s="745"/>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row>
    <row r="159" spans="1:45" x14ac:dyDescent="0.15">
      <c r="A159" s="19"/>
      <c r="B159" s="746" t="s">
        <v>36</v>
      </c>
      <c r="C159" s="746"/>
      <c r="D159" s="746"/>
      <c r="E159" s="746"/>
      <c r="F159" s="746"/>
      <c r="G159" s="746"/>
      <c r="H159" s="746"/>
      <c r="I159" s="746"/>
      <c r="J159" s="752"/>
      <c r="K159" s="752"/>
      <c r="L159" s="752"/>
      <c r="M159" s="752"/>
      <c r="N159" s="20" t="s">
        <v>27</v>
      </c>
      <c r="O159" s="752"/>
      <c r="P159" s="752"/>
      <c r="Q159" s="752"/>
      <c r="R159" s="752"/>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746" t="s">
        <v>37</v>
      </c>
      <c r="C160" s="746"/>
      <c r="D160" s="746"/>
      <c r="E160" s="746"/>
      <c r="F160" s="746"/>
      <c r="G160" s="746"/>
      <c r="H160" s="746"/>
      <c r="I160" s="746"/>
      <c r="J160" s="745"/>
      <c r="K160" s="745"/>
      <c r="L160" s="745"/>
      <c r="M160" s="745"/>
      <c r="N160" s="745"/>
      <c r="O160" s="745"/>
      <c r="P160" s="745"/>
      <c r="Q160" s="745"/>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row>
    <row r="161" spans="1:45" x14ac:dyDescent="0.15">
      <c r="A161" s="19"/>
      <c r="B161" s="746" t="s">
        <v>38</v>
      </c>
      <c r="C161" s="746"/>
      <c r="D161" s="746"/>
      <c r="E161" s="746"/>
      <c r="F161" s="746"/>
      <c r="G161" s="746"/>
      <c r="H161" s="746"/>
      <c r="I161" s="746"/>
      <c r="J161" s="752"/>
      <c r="K161" s="752"/>
      <c r="L161" s="752"/>
      <c r="M161" s="752"/>
      <c r="N161" s="20" t="s">
        <v>27</v>
      </c>
      <c r="O161" s="752"/>
      <c r="P161" s="752"/>
      <c r="Q161" s="752"/>
      <c r="R161" s="752"/>
      <c r="S161" s="20" t="s">
        <v>27</v>
      </c>
      <c r="T161" s="752"/>
      <c r="U161" s="752"/>
      <c r="V161" s="752"/>
      <c r="W161" s="752"/>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62</v>
      </c>
      <c r="C162" s="746"/>
      <c r="D162" s="746"/>
      <c r="E162" s="746"/>
      <c r="F162" s="746"/>
      <c r="G162" s="746"/>
      <c r="H162" s="746"/>
      <c r="I162" s="746"/>
      <c r="J162" s="746"/>
      <c r="K162" s="746"/>
      <c r="L162" s="746"/>
      <c r="M162" s="746"/>
      <c r="N162" s="746"/>
      <c r="O162" s="746"/>
      <c r="P162" s="746"/>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row>
    <row r="163" spans="1:45" x14ac:dyDescent="0.15">
      <c r="A163" s="19"/>
      <c r="B163" s="23"/>
      <c r="C163" s="23"/>
      <c r="D163" s="23"/>
      <c r="E163" s="23"/>
      <c r="F163" s="23"/>
      <c r="G163" s="23"/>
      <c r="H163" s="23"/>
      <c r="I163" s="23"/>
      <c r="J163" s="745"/>
      <c r="K163" s="745"/>
      <c r="L163" s="745"/>
      <c r="M163" s="745"/>
      <c r="N163" s="745"/>
      <c r="O163" s="745"/>
      <c r="P163" s="745"/>
      <c r="Q163" s="745"/>
      <c r="R163" s="745"/>
      <c r="S163" s="745"/>
      <c r="T163" s="745"/>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70" t="s">
        <v>31</v>
      </c>
      <c r="C165" s="770"/>
      <c r="D165" s="770"/>
      <c r="E165" s="770"/>
      <c r="F165" s="770"/>
      <c r="G165" s="770"/>
      <c r="H165" s="770"/>
      <c r="I165" s="770"/>
      <c r="J165" s="57"/>
      <c r="K165" s="58"/>
      <c r="L165" s="53" t="s">
        <v>16</v>
      </c>
      <c r="M165" s="750"/>
      <c r="N165" s="750"/>
      <c r="O165" s="750"/>
      <c r="P165" s="750"/>
      <c r="Q165" s="57" t="s">
        <v>32</v>
      </c>
      <c r="R165" s="57" t="s">
        <v>33</v>
      </c>
      <c r="S165" s="57"/>
      <c r="T165" s="57"/>
      <c r="U165" s="57"/>
      <c r="V165" s="57"/>
      <c r="W165" s="57"/>
      <c r="X165" s="57"/>
      <c r="Y165" s="53" t="s">
        <v>16</v>
      </c>
      <c r="Z165" s="773"/>
      <c r="AA165" s="773"/>
      <c r="AB165" s="773"/>
      <c r="AC165" s="773"/>
      <c r="AD165" s="773"/>
      <c r="AE165" s="773"/>
      <c r="AF165" s="773"/>
      <c r="AG165" s="56" t="s">
        <v>18</v>
      </c>
      <c r="AH165" s="778" t="s">
        <v>34</v>
      </c>
      <c r="AI165" s="778"/>
      <c r="AJ165" s="778"/>
      <c r="AK165" s="778"/>
      <c r="AL165" s="752"/>
      <c r="AM165" s="752"/>
      <c r="AN165" s="752"/>
      <c r="AO165" s="752"/>
      <c r="AP165" s="752"/>
      <c r="AQ165" s="752"/>
      <c r="AR165" s="752"/>
      <c r="AS165" s="57" t="s">
        <v>20</v>
      </c>
    </row>
    <row r="166" spans="1:45" x14ac:dyDescent="0.15">
      <c r="A166" s="19"/>
      <c r="B166" s="746" t="s">
        <v>25</v>
      </c>
      <c r="C166" s="746"/>
      <c r="D166" s="746"/>
      <c r="E166" s="746"/>
      <c r="F166" s="746"/>
      <c r="G166" s="746"/>
      <c r="H166" s="746"/>
      <c r="I166" s="746"/>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46" t="s">
        <v>35</v>
      </c>
      <c r="C167" s="746"/>
      <c r="D167" s="746"/>
      <c r="E167" s="746"/>
      <c r="F167" s="746"/>
      <c r="G167" s="746"/>
      <c r="H167" s="746"/>
      <c r="I167" s="746"/>
      <c r="J167" s="746"/>
      <c r="K167" s="746"/>
      <c r="L167" s="21" t="s">
        <v>16</v>
      </c>
      <c r="M167" s="750"/>
      <c r="N167" s="750"/>
      <c r="O167" s="750"/>
      <c r="P167" s="56" t="s">
        <v>354</v>
      </c>
      <c r="Q167" s="774" t="s">
        <v>17</v>
      </c>
      <c r="R167" s="774"/>
      <c r="S167" s="774"/>
      <c r="T167" s="774"/>
      <c r="U167" s="774"/>
      <c r="V167" s="774"/>
      <c r="W167" s="21" t="s">
        <v>16</v>
      </c>
      <c r="X167" s="753"/>
      <c r="Y167" s="754"/>
      <c r="Z167" s="754"/>
      <c r="AA167" s="754"/>
      <c r="AB167" s="22" t="s">
        <v>18</v>
      </c>
      <c r="AC167" s="772" t="s">
        <v>19</v>
      </c>
      <c r="AD167" s="772"/>
      <c r="AE167" s="772"/>
      <c r="AF167" s="772"/>
      <c r="AG167" s="772"/>
      <c r="AH167" s="772"/>
      <c r="AI167" s="753"/>
      <c r="AJ167" s="753"/>
      <c r="AK167" s="753"/>
      <c r="AL167" s="753"/>
      <c r="AM167" s="753"/>
      <c r="AN167" s="19"/>
      <c r="AO167" s="752"/>
      <c r="AP167" s="752"/>
      <c r="AQ167" s="752"/>
      <c r="AR167" s="752"/>
      <c r="AS167" s="19" t="s">
        <v>20</v>
      </c>
    </row>
    <row r="168" spans="1:45" x14ac:dyDescent="0.15">
      <c r="A168" s="19"/>
      <c r="B168" s="19"/>
      <c r="C168" s="19"/>
      <c r="D168" s="19"/>
      <c r="E168" s="22"/>
      <c r="F168" s="22"/>
      <c r="G168" s="22"/>
      <c r="H168" s="22"/>
      <c r="I168" s="22"/>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row>
    <row r="169" spans="1:45" x14ac:dyDescent="0.15">
      <c r="A169" s="19"/>
      <c r="B169" s="746" t="s">
        <v>36</v>
      </c>
      <c r="C169" s="746"/>
      <c r="D169" s="746"/>
      <c r="E169" s="746"/>
      <c r="F169" s="746"/>
      <c r="G169" s="746"/>
      <c r="H169" s="746"/>
      <c r="I169" s="746"/>
      <c r="J169" s="752"/>
      <c r="K169" s="752"/>
      <c r="L169" s="752"/>
      <c r="M169" s="752"/>
      <c r="N169" s="20" t="s">
        <v>27</v>
      </c>
      <c r="O169" s="752"/>
      <c r="P169" s="752"/>
      <c r="Q169" s="752"/>
      <c r="R169" s="752"/>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746" t="s">
        <v>37</v>
      </c>
      <c r="C170" s="746"/>
      <c r="D170" s="746"/>
      <c r="E170" s="746"/>
      <c r="F170" s="746"/>
      <c r="G170" s="746"/>
      <c r="H170" s="746"/>
      <c r="I170" s="746"/>
      <c r="J170" s="745"/>
      <c r="K170" s="745"/>
      <c r="L170" s="745"/>
      <c r="M170" s="745"/>
      <c r="N170" s="745"/>
      <c r="O170" s="745"/>
      <c r="P170" s="745"/>
      <c r="Q170" s="745"/>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row>
    <row r="171" spans="1:45" x14ac:dyDescent="0.15">
      <c r="A171" s="19"/>
      <c r="B171" s="746" t="s">
        <v>38</v>
      </c>
      <c r="C171" s="746"/>
      <c r="D171" s="746"/>
      <c r="E171" s="746"/>
      <c r="F171" s="746"/>
      <c r="G171" s="746"/>
      <c r="H171" s="746"/>
      <c r="I171" s="746"/>
      <c r="J171" s="752"/>
      <c r="K171" s="752"/>
      <c r="L171" s="752"/>
      <c r="M171" s="752"/>
      <c r="N171" s="20" t="s">
        <v>27</v>
      </c>
      <c r="O171" s="752"/>
      <c r="P171" s="752"/>
      <c r="Q171" s="752"/>
      <c r="R171" s="752"/>
      <c r="S171" s="20" t="s">
        <v>27</v>
      </c>
      <c r="T171" s="752"/>
      <c r="U171" s="752"/>
      <c r="V171" s="752"/>
      <c r="W171" s="752"/>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62</v>
      </c>
      <c r="C172" s="746"/>
      <c r="D172" s="746"/>
      <c r="E172" s="746"/>
      <c r="F172" s="746"/>
      <c r="G172" s="746"/>
      <c r="H172" s="746"/>
      <c r="I172" s="746"/>
      <c r="J172" s="746"/>
      <c r="K172" s="746"/>
      <c r="L172" s="746"/>
      <c r="M172" s="746"/>
      <c r="N172" s="746"/>
      <c r="O172" s="746"/>
      <c r="P172" s="746"/>
      <c r="Q172" s="777"/>
      <c r="R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row>
    <row r="173" spans="1:45" x14ac:dyDescent="0.15">
      <c r="A173" s="19"/>
      <c r="B173" s="23"/>
      <c r="C173" s="23"/>
      <c r="D173" s="23"/>
      <c r="E173" s="23"/>
      <c r="F173" s="23"/>
      <c r="G173" s="23"/>
      <c r="H173" s="23"/>
      <c r="I173" s="23"/>
      <c r="J173" s="745"/>
      <c r="K173" s="745"/>
      <c r="L173" s="745"/>
      <c r="M173" s="745"/>
      <c r="N173" s="745"/>
      <c r="O173" s="745"/>
      <c r="P173" s="745"/>
      <c r="Q173" s="745"/>
      <c r="R173" s="745"/>
      <c r="S173" s="745"/>
      <c r="T173" s="745"/>
      <c r="U173" s="745"/>
      <c r="V173" s="745"/>
      <c r="W173" s="745"/>
      <c r="X173" s="745"/>
      <c r="Y173" s="745"/>
      <c r="Z173" s="745"/>
      <c r="AA173" s="745"/>
      <c r="AB173" s="745"/>
      <c r="AC173" s="745"/>
      <c r="AD173" s="745"/>
      <c r="AE173" s="745"/>
      <c r="AF173" s="745"/>
      <c r="AG173" s="745"/>
      <c r="AH173" s="745"/>
      <c r="AI173" s="745"/>
      <c r="AJ173" s="745"/>
      <c r="AK173" s="745"/>
      <c r="AL173" s="745"/>
      <c r="AM173" s="745"/>
      <c r="AN173" s="745"/>
      <c r="AO173" s="745"/>
      <c r="AP173" s="745"/>
      <c r="AQ173" s="745"/>
      <c r="AR173" s="745"/>
      <c r="AS173" s="745"/>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746" t="s">
        <v>47</v>
      </c>
      <c r="C177" s="746"/>
      <c r="D177" s="746"/>
      <c r="E177" s="746"/>
      <c r="F177" s="746"/>
      <c r="G177" s="746"/>
      <c r="H177" s="746"/>
      <c r="I177" s="746"/>
      <c r="J177" s="769"/>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row>
    <row r="178" spans="1:54" x14ac:dyDescent="0.15">
      <c r="A178" s="19"/>
      <c r="B178" s="746" t="s">
        <v>65</v>
      </c>
      <c r="C178" s="746"/>
      <c r="D178" s="746"/>
      <c r="E178" s="746"/>
      <c r="F178" s="746"/>
      <c r="G178" s="746"/>
      <c r="H178" s="746"/>
      <c r="I178" s="746"/>
      <c r="J178" s="19" t="s">
        <v>66</v>
      </c>
      <c r="K178" s="19"/>
      <c r="L178" s="19"/>
      <c r="M178" s="19"/>
      <c r="N178" s="19"/>
      <c r="O178" s="19"/>
      <c r="P178" s="19"/>
      <c r="Q178" s="21" t="s">
        <v>16</v>
      </c>
      <c r="R178" s="773"/>
      <c r="S178" s="773"/>
      <c r="T178" s="773"/>
      <c r="U178" s="773"/>
      <c r="V178" s="773"/>
      <c r="W178" s="773"/>
      <c r="X178" s="773"/>
      <c r="Y178" s="22" t="s">
        <v>18</v>
      </c>
      <c r="Z178" s="751" t="s">
        <v>67</v>
      </c>
      <c r="AA178" s="751"/>
      <c r="AB178" s="751"/>
      <c r="AC178" s="751"/>
      <c r="AD178" s="752"/>
      <c r="AE178" s="752"/>
      <c r="AF178" s="752"/>
      <c r="AG178" s="752"/>
      <c r="AH178" s="752"/>
      <c r="AI178" s="752"/>
      <c r="AJ178" s="752"/>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86"/>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54" x14ac:dyDescent="0.15">
      <c r="A180" s="19"/>
      <c r="B180" s="19" t="s">
        <v>26</v>
      </c>
      <c r="C180" s="19"/>
      <c r="D180" s="19"/>
      <c r="E180" s="19"/>
      <c r="F180" s="19"/>
      <c r="G180" s="19"/>
      <c r="H180" s="19"/>
      <c r="I180" s="22"/>
      <c r="J180" s="752"/>
      <c r="K180" s="752"/>
      <c r="L180" s="752"/>
      <c r="M180" s="752"/>
      <c r="N180" s="20" t="s">
        <v>27</v>
      </c>
      <c r="O180" s="752"/>
      <c r="P180" s="752"/>
      <c r="Q180" s="752"/>
      <c r="R180" s="752"/>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745"/>
      <c r="K181" s="745"/>
      <c r="L181" s="745"/>
      <c r="M181" s="745"/>
      <c r="N181" s="745"/>
      <c r="O181" s="745"/>
      <c r="P181" s="745"/>
      <c r="Q181" s="745"/>
      <c r="R181" s="745"/>
      <c r="S181" s="745"/>
      <c r="T181" s="745"/>
      <c r="U181" s="745"/>
      <c r="V181" s="745"/>
      <c r="W181" s="745"/>
      <c r="X181" s="745"/>
      <c r="Y181" s="745"/>
      <c r="Z181" s="745"/>
      <c r="AA181" s="745"/>
      <c r="AB181" s="745"/>
      <c r="AC181" s="745"/>
      <c r="AD181" s="745"/>
      <c r="AE181" s="745"/>
      <c r="AF181" s="745"/>
      <c r="AG181" s="745"/>
      <c r="AH181" s="745"/>
      <c r="AI181" s="745"/>
      <c r="AJ181" s="745"/>
      <c r="AK181" s="745"/>
      <c r="AL181" s="745"/>
      <c r="AM181" s="745"/>
      <c r="AN181" s="745"/>
      <c r="AO181" s="745"/>
      <c r="AP181" s="745"/>
      <c r="AQ181" s="745"/>
      <c r="AR181" s="745"/>
      <c r="AS181" s="745"/>
    </row>
    <row r="182" spans="1:54" ht="13.5" customHeight="1" x14ac:dyDescent="0.15">
      <c r="A182" s="19"/>
      <c r="B182" s="19" t="s">
        <v>29</v>
      </c>
      <c r="C182" s="19"/>
      <c r="D182" s="19"/>
      <c r="E182" s="19"/>
      <c r="F182" s="19"/>
      <c r="G182" s="19"/>
      <c r="H182" s="19"/>
      <c r="I182" s="22"/>
      <c r="J182" s="752"/>
      <c r="K182" s="752"/>
      <c r="L182" s="752"/>
      <c r="M182" s="752"/>
      <c r="N182" s="20" t="s">
        <v>27</v>
      </c>
      <c r="O182" s="752"/>
      <c r="P182" s="752"/>
      <c r="Q182" s="752"/>
      <c r="R182" s="752"/>
      <c r="S182" s="20" t="s">
        <v>27</v>
      </c>
      <c r="T182" s="752"/>
      <c r="U182" s="752"/>
      <c r="V182" s="752"/>
      <c r="W182" s="752"/>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56" customFormat="1" ht="19.5" customHeight="1" x14ac:dyDescent="0.15">
      <c r="A184" s="275" t="s">
        <v>68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row>
    <row r="185" spans="1:54" ht="13.5" customHeight="1" x14ac:dyDescent="0.15">
      <c r="A185" s="19"/>
      <c r="B185" s="19"/>
      <c r="C185" s="234" t="s">
        <v>222</v>
      </c>
      <c r="D185" s="19" t="s">
        <v>69</v>
      </c>
      <c r="E185" s="19"/>
      <c r="F185" s="19"/>
      <c r="G185" s="19"/>
      <c r="H185" s="19"/>
      <c r="I185" s="19" t="s">
        <v>70</v>
      </c>
      <c r="J185" s="727"/>
      <c r="K185" s="727"/>
      <c r="L185" s="727"/>
      <c r="M185" s="727"/>
      <c r="N185" s="727"/>
      <c r="O185" s="727"/>
      <c r="P185" s="727"/>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727"/>
      <c r="AM185" s="727"/>
      <c r="AN185" s="727"/>
      <c r="AO185" s="727"/>
      <c r="AP185" s="727"/>
      <c r="AQ185" s="727"/>
      <c r="AR185" s="727"/>
      <c r="AS185" s="727"/>
    </row>
    <row r="186" spans="1:54" x14ac:dyDescent="0.15">
      <c r="A186" s="19"/>
      <c r="B186" s="19"/>
      <c r="C186" s="234" t="s">
        <v>222</v>
      </c>
      <c r="D186" s="19" t="s">
        <v>71</v>
      </c>
      <c r="E186" s="19"/>
      <c r="F186" s="19"/>
      <c r="G186" s="19"/>
      <c r="H186" s="19"/>
      <c r="I186" s="19" t="s">
        <v>70</v>
      </c>
      <c r="J186" s="727"/>
      <c r="K186" s="727"/>
      <c r="L186" s="727"/>
      <c r="M186" s="727"/>
      <c r="N186" s="727"/>
      <c r="O186" s="727"/>
      <c r="P186" s="727"/>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727"/>
      <c r="BB186" s="310">
        <f>IF(C185="☑",1,0)</f>
        <v>0</v>
      </c>
    </row>
    <row r="187" spans="1:54" ht="19.5" customHeight="1" x14ac:dyDescent="0.15">
      <c r="A187" s="276"/>
      <c r="B187" s="276"/>
      <c r="C187" s="277" t="s">
        <v>2042</v>
      </c>
      <c r="D187" s="276" t="s">
        <v>72</v>
      </c>
      <c r="E187" s="276"/>
      <c r="F187" s="276"/>
      <c r="G187" s="276"/>
      <c r="H187" s="276"/>
      <c r="I187" s="276"/>
      <c r="J187" s="783" t="str">
        <f>IF(BB186+BB187+BB188&gt;1,"※いずれか１つを選択してください。","")</f>
        <v/>
      </c>
      <c r="K187" s="783"/>
      <c r="L187" s="783"/>
      <c r="M187" s="783"/>
      <c r="N187" s="783"/>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BB187" s="310">
        <f>IF(C186="☑",1,0)</f>
        <v>0</v>
      </c>
    </row>
    <row r="188" spans="1:54" s="459" customFormat="1" ht="19.5" customHeight="1" x14ac:dyDescent="0.15">
      <c r="A188" s="278" t="s">
        <v>2096</v>
      </c>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8"/>
      <c r="AF188" s="458"/>
      <c r="AG188" s="458"/>
      <c r="AH188" s="458"/>
      <c r="AI188" s="458"/>
      <c r="AJ188" s="458"/>
      <c r="AK188" s="458"/>
      <c r="AL188" s="458"/>
      <c r="AM188" s="458"/>
      <c r="AN188" s="458"/>
      <c r="AO188" s="458"/>
      <c r="AP188" s="458"/>
      <c r="AQ188" s="458"/>
      <c r="AR188" s="458"/>
      <c r="AS188" s="458"/>
      <c r="BB188" s="459">
        <f>IF(C187="☑",1,0)</f>
        <v>0</v>
      </c>
    </row>
    <row r="189" spans="1:54" ht="13.5" customHeight="1" x14ac:dyDescent="0.15">
      <c r="A189" s="19"/>
      <c r="B189" s="19"/>
      <c r="C189" s="234" t="s">
        <v>222</v>
      </c>
      <c r="D189" s="19" t="s">
        <v>2097</v>
      </c>
      <c r="E189" s="19"/>
      <c r="F189" s="19"/>
      <c r="G189" s="19"/>
      <c r="H189" s="19"/>
      <c r="I189" s="19" t="s">
        <v>70</v>
      </c>
      <c r="J189" s="727"/>
      <c r="K189" s="727"/>
      <c r="L189" s="727"/>
      <c r="M189" s="727"/>
      <c r="N189" s="727"/>
      <c r="O189" s="727"/>
      <c r="P189" s="727"/>
      <c r="Q189" s="727"/>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7"/>
      <c r="AQ189" s="727"/>
      <c r="AR189" s="727"/>
      <c r="AS189" s="727"/>
    </row>
    <row r="190" spans="1:54" ht="13.5" customHeight="1" x14ac:dyDescent="0.15">
      <c r="A190" s="19"/>
      <c r="B190" s="19"/>
      <c r="C190" s="234" t="s">
        <v>222</v>
      </c>
      <c r="D190" s="19" t="s">
        <v>2098</v>
      </c>
      <c r="E190" s="19"/>
      <c r="F190" s="19"/>
      <c r="G190" s="19"/>
      <c r="H190" s="19"/>
      <c r="I190" s="19" t="s">
        <v>70</v>
      </c>
      <c r="J190" s="727"/>
      <c r="K190" s="727"/>
      <c r="L190" s="727"/>
      <c r="M190" s="727"/>
      <c r="N190" s="727"/>
      <c r="O190" s="727"/>
      <c r="P190" s="727"/>
      <c r="Q190" s="727"/>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7"/>
      <c r="AQ190" s="727"/>
      <c r="AR190" s="727"/>
      <c r="AS190" s="727"/>
    </row>
    <row r="191" spans="1:54" ht="19.5" customHeight="1" x14ac:dyDescent="0.15">
      <c r="A191" s="440"/>
      <c r="B191" s="440"/>
      <c r="C191" s="277" t="s">
        <v>1011</v>
      </c>
      <c r="D191" s="276" t="s">
        <v>2099</v>
      </c>
      <c r="E191" s="276"/>
      <c r="F191" s="276"/>
      <c r="G191" s="276"/>
      <c r="H191" s="276"/>
      <c r="I191" s="276" t="s">
        <v>70</v>
      </c>
      <c r="J191" s="779"/>
      <c r="K191" s="779"/>
      <c r="L191" s="779"/>
      <c r="M191" s="779"/>
      <c r="N191" s="779"/>
      <c r="O191" s="779"/>
      <c r="P191" s="779"/>
      <c r="Q191" s="779"/>
      <c r="R191" s="779"/>
      <c r="S191" s="779"/>
      <c r="T191" s="779"/>
      <c r="U191" s="779"/>
      <c r="V191" s="779"/>
      <c r="W191" s="779"/>
      <c r="X191" s="779"/>
      <c r="Y191" s="779"/>
      <c r="Z191" s="779"/>
      <c r="AA191" s="779"/>
      <c r="AB191" s="779"/>
      <c r="AC191" s="779"/>
      <c r="AD191" s="779"/>
      <c r="AE191" s="779"/>
      <c r="AF191" s="779"/>
      <c r="AG191" s="779"/>
      <c r="AH191" s="779"/>
      <c r="AI191" s="779"/>
      <c r="AJ191" s="779"/>
      <c r="AK191" s="779"/>
      <c r="AL191" s="779"/>
      <c r="AM191" s="779"/>
      <c r="AN191" s="779"/>
      <c r="AO191" s="779"/>
      <c r="AP191" s="779"/>
      <c r="AQ191" s="779"/>
      <c r="AR191" s="779"/>
      <c r="AS191" s="779"/>
    </row>
    <row r="192" spans="1:54" ht="6" customHeight="1" x14ac:dyDescent="0.15">
      <c r="A192" s="385"/>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row>
    <row r="193" spans="1:45" ht="13.5" customHeight="1" x14ac:dyDescent="0.15">
      <c r="A193" s="19" t="s">
        <v>2100</v>
      </c>
      <c r="B193" s="19"/>
      <c r="C193" s="19"/>
      <c r="D193" s="19"/>
      <c r="E193" s="19"/>
      <c r="F193" s="19"/>
      <c r="G193" s="19"/>
      <c r="H193" s="19"/>
      <c r="I193" s="19"/>
      <c r="J193" s="727"/>
      <c r="K193" s="727"/>
      <c r="L193" s="727"/>
      <c r="M193" s="727"/>
      <c r="N193" s="727"/>
      <c r="O193" s="727"/>
      <c r="P193" s="727"/>
      <c r="Q193" s="727"/>
      <c r="R193" s="727"/>
      <c r="S193" s="727"/>
      <c r="T193" s="727"/>
      <c r="U193" s="727"/>
      <c r="V193" s="727"/>
      <c r="W193" s="727"/>
      <c r="X193" s="727"/>
      <c r="Y193" s="727"/>
      <c r="Z193" s="727"/>
      <c r="AA193" s="727"/>
      <c r="AB193" s="727"/>
      <c r="AC193" s="727"/>
      <c r="AD193" s="727"/>
      <c r="AE193" s="727"/>
      <c r="AF193" s="727"/>
      <c r="AG193" s="727"/>
      <c r="AH193" s="727"/>
      <c r="AI193" s="727"/>
      <c r="AJ193" s="727"/>
      <c r="AK193" s="727"/>
      <c r="AL193" s="727"/>
      <c r="AM193" s="727"/>
      <c r="AN193" s="727"/>
      <c r="AO193" s="727"/>
      <c r="AP193" s="727"/>
      <c r="AQ193" s="727"/>
      <c r="AR193" s="727"/>
      <c r="AS193" s="727"/>
    </row>
    <row r="194" spans="1:45" ht="13.5" customHeight="1" x14ac:dyDescent="0.15">
      <c r="A194" s="19"/>
      <c r="B194" s="19"/>
      <c r="C194" s="19"/>
      <c r="D194" s="19"/>
      <c r="E194" s="19"/>
      <c r="F194" s="19"/>
      <c r="G194" s="19"/>
      <c r="H194" s="19"/>
      <c r="I194" s="19"/>
      <c r="J194" s="727"/>
      <c r="K194" s="727"/>
      <c r="L194" s="727"/>
      <c r="M194" s="727"/>
      <c r="N194" s="727"/>
      <c r="O194" s="727"/>
      <c r="P194" s="727"/>
      <c r="Q194" s="727"/>
      <c r="R194" s="727"/>
      <c r="S194" s="727"/>
      <c r="T194" s="727"/>
      <c r="U194" s="727"/>
      <c r="V194" s="727"/>
      <c r="W194" s="727"/>
      <c r="X194" s="727"/>
      <c r="Y194" s="727"/>
      <c r="Z194" s="727"/>
      <c r="AA194" s="727"/>
      <c r="AB194" s="727"/>
      <c r="AC194" s="727"/>
      <c r="AD194" s="727"/>
      <c r="AE194" s="727"/>
      <c r="AF194" s="727"/>
      <c r="AG194" s="727"/>
      <c r="AH194" s="727"/>
      <c r="AI194" s="727"/>
      <c r="AJ194" s="727"/>
      <c r="AK194" s="727"/>
      <c r="AL194" s="727"/>
      <c r="AM194" s="727"/>
      <c r="AN194" s="727"/>
      <c r="AO194" s="727"/>
      <c r="AP194" s="727"/>
      <c r="AQ194" s="727"/>
      <c r="AR194" s="727"/>
      <c r="AS194" s="727"/>
    </row>
    <row r="195" spans="1:45" ht="13.5" customHeight="1" x14ac:dyDescent="0.15">
      <c r="A195" s="19"/>
      <c r="B195" s="19"/>
      <c r="C195" s="19"/>
      <c r="D195" s="19"/>
      <c r="E195" s="19"/>
      <c r="F195" s="19"/>
      <c r="G195" s="19"/>
      <c r="H195" s="19"/>
      <c r="I195" s="19"/>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row>
    <row r="196" spans="1:45" ht="6" customHeight="1" x14ac:dyDescent="0.15">
      <c r="A196" s="73"/>
      <c r="B196" s="73"/>
      <c r="C196" s="785" t="s">
        <v>3</v>
      </c>
      <c r="D196" s="785"/>
      <c r="E196" s="785"/>
      <c r="F196" s="785"/>
      <c r="G196" s="785"/>
      <c r="H196" s="785"/>
      <c r="I196" s="785"/>
      <c r="J196" s="785"/>
      <c r="K196" s="785"/>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785"/>
      <c r="AQ196" s="785"/>
      <c r="AR196" s="785"/>
      <c r="AS196" s="785"/>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72" t="s">
        <v>74</v>
      </c>
      <c r="B199" s="772"/>
      <c r="C199" s="772"/>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row>
    <row r="200" spans="1:45" x14ac:dyDescent="0.15">
      <c r="A200" s="19"/>
      <c r="B200" s="746" t="s">
        <v>75</v>
      </c>
      <c r="C200" s="746"/>
      <c r="D200" s="746"/>
      <c r="E200" s="746"/>
      <c r="F200" s="746"/>
      <c r="G200" s="746"/>
      <c r="H200" s="746"/>
      <c r="I200" s="746"/>
      <c r="J200" s="746"/>
      <c r="K200" s="746"/>
      <c r="L200" s="746"/>
      <c r="M200" s="746"/>
      <c r="N200" s="746"/>
      <c r="O200" s="746"/>
      <c r="P200" s="746"/>
      <c r="Q200" s="746"/>
      <c r="R200" s="746"/>
      <c r="S200" s="746"/>
      <c r="T200" s="746"/>
      <c r="U200" s="746"/>
      <c r="V200" s="746"/>
      <c r="W200" s="746"/>
      <c r="X200" s="746"/>
      <c r="Y200" s="746"/>
      <c r="Z200" s="746"/>
      <c r="AA200" s="746"/>
      <c r="AB200" s="746"/>
      <c r="AC200" s="746"/>
      <c r="AD200" s="746"/>
      <c r="AE200" s="746"/>
      <c r="AF200" s="746"/>
      <c r="AG200" s="746"/>
      <c r="AH200" s="746"/>
      <c r="AI200" s="746"/>
      <c r="AJ200" s="746"/>
      <c r="AK200" s="746"/>
      <c r="AL200" s="746"/>
      <c r="AM200" s="746"/>
      <c r="AN200" s="746"/>
      <c r="AO200" s="746"/>
      <c r="AP200" s="746"/>
      <c r="AQ200" s="746"/>
      <c r="AR200" s="746"/>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70" t="s">
        <v>76</v>
      </c>
      <c r="B203" s="770"/>
      <c r="C203" s="770"/>
      <c r="D203" s="770"/>
      <c r="E203" s="770"/>
      <c r="F203" s="770"/>
      <c r="G203" s="770"/>
      <c r="H203" s="770"/>
      <c r="I203" s="770"/>
      <c r="J203" s="775"/>
      <c r="K203" s="727"/>
      <c r="L203" s="727"/>
      <c r="M203" s="727"/>
      <c r="N203" s="727"/>
      <c r="O203" s="727"/>
      <c r="P203" s="727"/>
      <c r="Q203" s="727"/>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727"/>
      <c r="AM203" s="727"/>
      <c r="AN203" s="727"/>
      <c r="AO203" s="727"/>
      <c r="AP203" s="727"/>
      <c r="AQ203" s="727"/>
      <c r="AR203" s="727"/>
      <c r="AS203" s="727"/>
    </row>
    <row r="204" spans="1:45" x14ac:dyDescent="0.15">
      <c r="A204" s="37"/>
      <c r="B204" s="37"/>
      <c r="C204" s="69"/>
      <c r="D204" s="69"/>
      <c r="E204" s="69"/>
      <c r="F204" s="69"/>
      <c r="G204" s="69"/>
      <c r="H204" s="69"/>
      <c r="I204" s="69"/>
      <c r="J204" s="727"/>
      <c r="K204" s="727"/>
      <c r="L204" s="727"/>
      <c r="M204" s="727"/>
      <c r="N204" s="727"/>
      <c r="O204" s="727"/>
      <c r="P204" s="727"/>
      <c r="Q204" s="727"/>
      <c r="R204" s="727"/>
      <c r="S204" s="727"/>
      <c r="T204" s="727"/>
      <c r="U204" s="727"/>
      <c r="V204" s="727"/>
      <c r="W204" s="727"/>
      <c r="X204" s="727"/>
      <c r="Y204" s="727"/>
      <c r="Z204" s="727"/>
      <c r="AA204" s="727"/>
      <c r="AB204" s="727"/>
      <c r="AC204" s="727"/>
      <c r="AD204" s="727"/>
      <c r="AE204" s="727"/>
      <c r="AF204" s="727"/>
      <c r="AG204" s="727"/>
      <c r="AH204" s="727"/>
      <c r="AI204" s="727"/>
      <c r="AJ204" s="727"/>
      <c r="AK204" s="727"/>
      <c r="AL204" s="727"/>
      <c r="AM204" s="727"/>
      <c r="AN204" s="727"/>
      <c r="AO204" s="727"/>
      <c r="AP204" s="727"/>
      <c r="AQ204" s="727"/>
      <c r="AR204" s="727"/>
      <c r="AS204" s="727"/>
    </row>
    <row r="205" spans="1:45" x14ac:dyDescent="0.15">
      <c r="A205" s="37"/>
      <c r="B205" s="37"/>
      <c r="C205" s="56" t="s">
        <v>3</v>
      </c>
      <c r="D205" s="56"/>
      <c r="E205" s="56"/>
      <c r="F205" s="56"/>
      <c r="G205" s="56"/>
      <c r="H205" s="56"/>
      <c r="I205" s="56"/>
      <c r="J205" s="727"/>
      <c r="K205" s="727"/>
      <c r="L205" s="727"/>
      <c r="M205" s="727"/>
      <c r="N205" s="727"/>
      <c r="O205" s="727"/>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727"/>
      <c r="AM205" s="727"/>
      <c r="AN205" s="727"/>
      <c r="AO205" s="727"/>
      <c r="AP205" s="727"/>
      <c r="AQ205" s="727"/>
      <c r="AR205" s="727"/>
      <c r="AS205" s="727"/>
    </row>
    <row r="206" spans="1:45" x14ac:dyDescent="0.15">
      <c r="A206" s="37"/>
      <c r="B206" s="37"/>
      <c r="C206" s="56" t="s">
        <v>3</v>
      </c>
      <c r="D206" s="56"/>
      <c r="E206" s="56"/>
      <c r="F206" s="56"/>
      <c r="G206" s="56"/>
      <c r="H206" s="56"/>
      <c r="I206" s="56"/>
      <c r="J206" s="727"/>
      <c r="K206" s="727"/>
      <c r="L206" s="727"/>
      <c r="M206" s="727"/>
      <c r="N206" s="727"/>
      <c r="O206" s="727"/>
      <c r="P206" s="727"/>
      <c r="Q206" s="727"/>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70" t="s">
        <v>77</v>
      </c>
      <c r="B209" s="770"/>
      <c r="C209" s="770"/>
      <c r="D209" s="770"/>
      <c r="E209" s="770"/>
      <c r="F209" s="770"/>
      <c r="G209" s="770"/>
      <c r="H209" s="770"/>
      <c r="I209" s="770"/>
      <c r="J209" s="727"/>
      <c r="K209" s="727"/>
      <c r="L209" s="727"/>
      <c r="M209" s="727"/>
      <c r="N209" s="727"/>
      <c r="O209" s="727"/>
      <c r="P209" s="727"/>
      <c r="Q209" s="727"/>
      <c r="R209" s="727"/>
      <c r="S209" s="727"/>
      <c r="T209" s="727"/>
      <c r="U209" s="727"/>
      <c r="V209" s="727"/>
      <c r="W209" s="727"/>
      <c r="X209" s="727"/>
      <c r="Y209" s="727"/>
      <c r="Z209" s="727"/>
      <c r="AA209" s="727"/>
      <c r="AB209" s="727"/>
      <c r="AC209" s="727"/>
      <c r="AD209" s="727"/>
      <c r="AE209" s="727"/>
      <c r="AF209" s="727"/>
      <c r="AG209" s="727"/>
      <c r="AH209" s="727"/>
      <c r="AI209" s="727"/>
      <c r="AJ209" s="727"/>
      <c r="AK209" s="727"/>
      <c r="AL209" s="727"/>
      <c r="AM209" s="727"/>
      <c r="AN209" s="727"/>
      <c r="AO209" s="727"/>
      <c r="AP209" s="727"/>
      <c r="AQ209" s="727"/>
      <c r="AR209" s="727"/>
      <c r="AS209" s="727"/>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44"/>
      <c r="BB212" s="444"/>
      <c r="BC212" s="444"/>
      <c r="BD212" s="444"/>
      <c r="BE212" s="444"/>
      <c r="BF212" s="444"/>
    </row>
    <row r="213" spans="1:68" x14ac:dyDescent="0.15">
      <c r="A213" s="37"/>
      <c r="B213" s="51"/>
      <c r="C213" s="234" t="s">
        <v>1011</v>
      </c>
      <c r="D213" s="52" t="s">
        <v>79</v>
      </c>
      <c r="E213" s="37"/>
      <c r="F213" s="37"/>
      <c r="G213" s="37"/>
      <c r="H213" s="37"/>
      <c r="I213" s="37"/>
      <c r="J213" s="37"/>
      <c r="K213" s="37"/>
      <c r="L213" s="37"/>
      <c r="M213" s="53" t="s">
        <v>16</v>
      </c>
      <c r="N213" s="37"/>
      <c r="O213" s="234" t="s">
        <v>1011</v>
      </c>
      <c r="P213" s="54" t="s">
        <v>80</v>
      </c>
      <c r="Q213" s="37"/>
      <c r="R213" s="55"/>
      <c r="S213" s="55"/>
      <c r="T213" s="55"/>
      <c r="U213" s="55"/>
      <c r="V213" s="234" t="s">
        <v>1011</v>
      </c>
      <c r="W213" s="54" t="s">
        <v>81</v>
      </c>
      <c r="X213" s="55"/>
      <c r="Y213" s="55"/>
      <c r="Z213" s="51"/>
      <c r="AA213" s="51"/>
      <c r="AB213" s="55"/>
      <c r="AC213" s="55"/>
      <c r="AD213" s="55"/>
      <c r="AE213" s="234" t="s">
        <v>1011</v>
      </c>
      <c r="AF213" s="54" t="s">
        <v>82</v>
      </c>
      <c r="AG213" s="55"/>
      <c r="AH213" s="55"/>
      <c r="AI213" s="55"/>
      <c r="AJ213" s="55"/>
      <c r="AK213" s="55"/>
      <c r="AL213" s="51"/>
      <c r="AM213" s="51"/>
      <c r="AN213" s="56" t="s">
        <v>18</v>
      </c>
      <c r="AO213" s="51"/>
      <c r="AP213" s="51"/>
      <c r="AQ213" s="37"/>
      <c r="AR213" s="37"/>
      <c r="AS213" s="37"/>
      <c r="AU213" s="386"/>
      <c r="BA213" s="444"/>
      <c r="BB213" s="444">
        <f>IF(C213="☑",1,0)</f>
        <v>0</v>
      </c>
      <c r="BC213" s="444">
        <f>IF(O213="☑",1,0)</f>
        <v>0</v>
      </c>
      <c r="BD213" s="444"/>
      <c r="BE213" s="444"/>
      <c r="BF213" s="444"/>
    </row>
    <row r="214" spans="1:68" ht="13.5" customHeight="1" x14ac:dyDescent="0.15">
      <c r="A214" s="37"/>
      <c r="B214" s="51"/>
      <c r="C214" s="234" t="s">
        <v>1011</v>
      </c>
      <c r="D214" s="54" t="s">
        <v>83</v>
      </c>
      <c r="E214" s="37"/>
      <c r="F214" s="57"/>
      <c r="G214" s="37"/>
      <c r="H214" s="58"/>
      <c r="I214" s="54"/>
      <c r="J214" s="37"/>
      <c r="K214" s="55"/>
      <c r="L214" s="55"/>
      <c r="M214" s="37"/>
      <c r="N214" s="55"/>
      <c r="O214" s="234" t="s">
        <v>1011</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386" t="str">
        <f>IF((BB213+BB214+BB215)&gt;1,"※いずれか1つを選択","")</f>
        <v/>
      </c>
      <c r="BA214" s="444"/>
      <c r="BB214" s="444">
        <f>IF(C214="☑",1,0)</f>
        <v>0</v>
      </c>
      <c r="BC214" s="444">
        <f>IF(V213="☑",1,0)</f>
        <v>0</v>
      </c>
      <c r="BD214" s="444"/>
      <c r="BE214" s="444"/>
      <c r="BF214" s="444"/>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44"/>
      <c r="BB215" s="444">
        <f>IF(O214="☑",1,0)</f>
        <v>0</v>
      </c>
      <c r="BC215" s="444">
        <f>IF(AE213="☑",1,0)</f>
        <v>0</v>
      </c>
      <c r="BD215" s="444"/>
      <c r="BE215" s="444"/>
      <c r="BF215" s="444"/>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44"/>
      <c r="BB216" s="444"/>
      <c r="BC216" s="444"/>
      <c r="BD216" s="444"/>
      <c r="BE216" s="444"/>
      <c r="BF216" s="444"/>
    </row>
    <row r="217" spans="1:68" ht="13.5" customHeight="1" x14ac:dyDescent="0.15">
      <c r="A217" s="746" t="s">
        <v>85</v>
      </c>
      <c r="B217" s="746"/>
      <c r="C217" s="746"/>
      <c r="D217" s="746"/>
      <c r="E217" s="746"/>
      <c r="F217" s="746"/>
      <c r="G217" s="746"/>
      <c r="H217" s="746"/>
      <c r="I217" s="746"/>
      <c r="J217" s="234" t="s">
        <v>1011</v>
      </c>
      <c r="K217" s="29" t="s">
        <v>86</v>
      </c>
      <c r="L217" s="17"/>
      <c r="M217" s="30"/>
      <c r="N217" s="30"/>
      <c r="O217" s="30"/>
      <c r="P217" s="17"/>
      <c r="Q217" s="17"/>
      <c r="R217" s="17"/>
      <c r="S217" s="17"/>
      <c r="T217" s="234" t="s">
        <v>222</v>
      </c>
      <c r="U217" s="29" t="s">
        <v>87</v>
      </c>
      <c r="V217" s="17"/>
      <c r="W217" s="17"/>
      <c r="X217" s="17"/>
      <c r="Y217" s="17"/>
      <c r="Z217" s="17"/>
      <c r="AA217" s="17"/>
      <c r="AB217" s="17"/>
      <c r="AC217" s="17"/>
      <c r="AD217" s="234" t="s">
        <v>222</v>
      </c>
      <c r="AE217" s="29" t="s">
        <v>88</v>
      </c>
      <c r="AF217" s="17"/>
      <c r="AG217" s="17"/>
      <c r="AH217" s="17"/>
      <c r="AI217" s="17"/>
      <c r="AJ217" s="17" t="s">
        <v>2499</v>
      </c>
      <c r="AK217" s="234" t="s">
        <v>222</v>
      </c>
      <c r="AL217" s="17" t="s">
        <v>2500</v>
      </c>
      <c r="AM217" s="17"/>
      <c r="AN217" s="17"/>
      <c r="AO217" s="17"/>
      <c r="AP217" s="17"/>
      <c r="AQ217" s="17"/>
      <c r="AR217" s="17"/>
      <c r="AS217" s="17"/>
      <c r="AU217" s="386"/>
      <c r="AX217" s="234" t="s">
        <v>222</v>
      </c>
      <c r="AY217" s="310" t="s">
        <v>2062</v>
      </c>
      <c r="BA217" s="444"/>
      <c r="BB217" s="444"/>
      <c r="BC217" s="444"/>
      <c r="BD217" s="444"/>
      <c r="BE217" s="444"/>
      <c r="BF217" s="444"/>
      <c r="BI217" s="234" t="s">
        <v>222</v>
      </c>
      <c r="BJ217" s="310" t="s">
        <v>2063</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44"/>
      <c r="BB218" s="444">
        <f>IF(T217="☑",1,0)</f>
        <v>0</v>
      </c>
      <c r="BC218" s="444"/>
      <c r="BD218" s="444"/>
      <c r="BE218" s="444"/>
      <c r="BF218" s="444"/>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44"/>
      <c r="BB219" s="444">
        <f>IF(AD217="☑",1,0)</f>
        <v>0</v>
      </c>
      <c r="BC219" s="444"/>
      <c r="BD219" s="444"/>
      <c r="BE219" s="444"/>
      <c r="BF219" s="444"/>
    </row>
    <row r="220" spans="1:68" x14ac:dyDescent="0.15">
      <c r="A220" s="746" t="s">
        <v>89</v>
      </c>
      <c r="B220" s="746"/>
      <c r="C220" s="746"/>
      <c r="D220" s="746"/>
      <c r="E220" s="746"/>
      <c r="F220" s="746"/>
      <c r="G220" s="746"/>
      <c r="H220" s="746"/>
      <c r="I220" s="746"/>
      <c r="J220" s="746"/>
      <c r="K220" s="746"/>
      <c r="L220" s="746"/>
      <c r="M220" s="746"/>
      <c r="N220" s="746"/>
      <c r="O220" s="746"/>
      <c r="P220" s="746"/>
      <c r="Q220" s="746"/>
      <c r="R220" s="746"/>
      <c r="S220" s="746"/>
      <c r="T220" s="746"/>
      <c r="U220" s="260"/>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34" t="s">
        <v>222</v>
      </c>
      <c r="AY220" s="310" t="s">
        <v>2064</v>
      </c>
    </row>
    <row r="221" spans="1:68" x14ac:dyDescent="0.15">
      <c r="A221" s="19"/>
      <c r="B221" s="19"/>
      <c r="C221" s="771"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X221" s="310" t="s">
        <v>2047</v>
      </c>
      <c r="BC221" s="234" t="s">
        <v>222</v>
      </c>
      <c r="BD221" s="310" t="s">
        <v>2056</v>
      </c>
      <c r="BF221" s="234" t="s">
        <v>222</v>
      </c>
      <c r="BG221" s="310" t="s">
        <v>2046</v>
      </c>
      <c r="BI221" s="234" t="s">
        <v>222</v>
      </c>
      <c r="BJ221" s="310" t="s">
        <v>2057</v>
      </c>
      <c r="BL221" s="234" t="s">
        <v>222</v>
      </c>
      <c r="BM221" s="310" t="s">
        <v>2058</v>
      </c>
      <c r="BO221" s="234" t="s">
        <v>222</v>
      </c>
      <c r="BP221" s="310" t="s">
        <v>2059</v>
      </c>
    </row>
    <row r="222" spans="1:68" x14ac:dyDescent="0.15">
      <c r="A222" s="19"/>
      <c r="B222" s="19"/>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c r="AI222" s="747"/>
      <c r="AJ222" s="747"/>
      <c r="AK222" s="747"/>
      <c r="AL222" s="747"/>
      <c r="AM222" s="747"/>
      <c r="AN222" s="747"/>
      <c r="AO222" s="747"/>
      <c r="AP222" s="747"/>
      <c r="AQ222" s="747"/>
      <c r="AR222" s="747"/>
      <c r="AS222" s="747"/>
      <c r="BA222" s="444"/>
      <c r="BB222" s="444"/>
      <c r="BC222" s="234" t="s">
        <v>222</v>
      </c>
      <c r="BD222" s="310" t="s">
        <v>2048</v>
      </c>
      <c r="BJ222" s="234" t="s">
        <v>222</v>
      </c>
      <c r="BK222" s="310" t="s">
        <v>2049</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746" t="s">
        <v>90</v>
      </c>
      <c r="B225" s="746"/>
      <c r="C225" s="746"/>
      <c r="D225" s="746"/>
      <c r="E225" s="746"/>
      <c r="F225" s="746"/>
      <c r="G225" s="746"/>
      <c r="H225" s="746"/>
      <c r="I225" s="746"/>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10" t="s">
        <v>2050</v>
      </c>
      <c r="BF225" s="234" t="s">
        <v>222</v>
      </c>
      <c r="BG225" s="310" t="s">
        <v>2051</v>
      </c>
      <c r="BI225" s="234" t="s">
        <v>222</v>
      </c>
      <c r="BJ225" s="310" t="s">
        <v>2052</v>
      </c>
      <c r="BL225" s="234" t="s">
        <v>222</v>
      </c>
      <c r="BM225" s="310" t="s">
        <v>2053</v>
      </c>
      <c r="BO225" s="234" t="s">
        <v>222</v>
      </c>
      <c r="BP225" s="310" t="s">
        <v>2054</v>
      </c>
    </row>
    <row r="226" spans="1:68" x14ac:dyDescent="0.15">
      <c r="A226" s="19"/>
      <c r="B226" s="770" t="s">
        <v>91</v>
      </c>
      <c r="C226" s="770"/>
      <c r="D226" s="770"/>
      <c r="E226" s="770"/>
      <c r="F226" s="770"/>
      <c r="G226" s="770"/>
      <c r="H226" s="770"/>
      <c r="I226" s="770"/>
      <c r="J226" s="770"/>
      <c r="K226" s="770"/>
      <c r="L226" s="770"/>
      <c r="M226" s="770"/>
      <c r="N226" s="770"/>
      <c r="O226" s="770"/>
      <c r="P226" s="770"/>
      <c r="Q226" s="770"/>
      <c r="R226" s="732"/>
      <c r="S226" s="732"/>
      <c r="T226" s="732"/>
      <c r="U226" s="732"/>
      <c r="V226" s="732"/>
      <c r="W226" s="732"/>
      <c r="X226" s="732"/>
      <c r="Y226" s="732"/>
      <c r="Z226" s="728" t="s">
        <v>92</v>
      </c>
      <c r="AA226" s="728"/>
      <c r="AB226" s="37"/>
      <c r="AC226" s="37"/>
      <c r="AD226" s="37"/>
      <c r="AE226" s="17"/>
      <c r="AF226" s="17"/>
      <c r="AG226" s="17"/>
      <c r="AH226" s="17"/>
      <c r="AI226" s="17"/>
      <c r="AJ226" s="17"/>
      <c r="AK226" s="17"/>
      <c r="AL226" s="17"/>
      <c r="AM226" s="17"/>
      <c r="AN226" s="17"/>
      <c r="AO226" s="17"/>
      <c r="AP226" s="17"/>
      <c r="AQ226" s="17"/>
      <c r="AR226" s="17"/>
      <c r="AS226" s="17"/>
      <c r="AX226" s="310" t="s">
        <v>2055</v>
      </c>
      <c r="BC226" s="234" t="s">
        <v>222</v>
      </c>
      <c r="BD226" s="310" t="s">
        <v>2060</v>
      </c>
      <c r="BF226" s="234" t="s">
        <v>222</v>
      </c>
      <c r="BG226" s="310" t="s">
        <v>2061</v>
      </c>
    </row>
    <row r="227" spans="1:68" x14ac:dyDescent="0.15">
      <c r="A227" s="19"/>
      <c r="B227" s="770" t="s">
        <v>93</v>
      </c>
      <c r="C227" s="770"/>
      <c r="D227" s="770"/>
      <c r="E227" s="770"/>
      <c r="F227" s="770"/>
      <c r="G227" s="770"/>
      <c r="H227" s="770"/>
      <c r="I227" s="770"/>
      <c r="J227" s="770"/>
      <c r="K227" s="770"/>
      <c r="L227" s="770"/>
      <c r="M227" s="770"/>
      <c r="N227" s="770"/>
      <c r="O227" s="770"/>
      <c r="P227" s="770"/>
      <c r="Q227" s="770"/>
      <c r="R227" s="732"/>
      <c r="S227" s="732"/>
      <c r="T227" s="732"/>
      <c r="U227" s="732"/>
      <c r="V227" s="732"/>
      <c r="W227" s="732"/>
      <c r="X227" s="732"/>
      <c r="Y227" s="732"/>
      <c r="Z227" s="728" t="s">
        <v>92</v>
      </c>
      <c r="AA227" s="728"/>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746" t="s">
        <v>94</v>
      </c>
      <c r="B230" s="746"/>
      <c r="C230" s="746"/>
      <c r="D230" s="746"/>
      <c r="E230" s="746"/>
      <c r="F230" s="746"/>
      <c r="G230" s="746"/>
      <c r="H230" s="746"/>
      <c r="I230" s="746"/>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70" t="s">
        <v>95</v>
      </c>
      <c r="C231" s="770"/>
      <c r="D231" s="770"/>
      <c r="E231" s="770"/>
      <c r="F231" s="770"/>
      <c r="G231" s="770"/>
      <c r="H231" s="770"/>
      <c r="I231" s="770"/>
      <c r="J231" s="728" t="s">
        <v>96</v>
      </c>
      <c r="K231" s="728"/>
      <c r="L231" s="43" t="s">
        <v>70</v>
      </c>
      <c r="M231" s="739"/>
      <c r="N231" s="739"/>
      <c r="O231" s="739"/>
      <c r="P231" s="739"/>
      <c r="Q231" s="739"/>
      <c r="R231" s="92" t="s">
        <v>97</v>
      </c>
      <c r="S231" s="43" t="s">
        <v>18</v>
      </c>
      <c r="T231" s="43" t="s">
        <v>70</v>
      </c>
      <c r="U231" s="739"/>
      <c r="V231" s="739"/>
      <c r="W231" s="739"/>
      <c r="X231" s="739"/>
      <c r="Y231" s="739"/>
      <c r="Z231" s="92" t="s">
        <v>97</v>
      </c>
      <c r="AA231" s="43" t="s">
        <v>18</v>
      </c>
      <c r="AB231" s="43" t="s">
        <v>70</v>
      </c>
      <c r="AC231" s="739"/>
      <c r="AD231" s="739"/>
      <c r="AE231" s="739"/>
      <c r="AF231" s="739"/>
      <c r="AG231" s="739"/>
      <c r="AH231" s="92" t="s">
        <v>97</v>
      </c>
      <c r="AI231" s="43" t="s">
        <v>18</v>
      </c>
      <c r="AJ231" s="43" t="s">
        <v>70</v>
      </c>
      <c r="AK231" s="739"/>
      <c r="AL231" s="739"/>
      <c r="AM231" s="739"/>
      <c r="AN231" s="739"/>
      <c r="AO231" s="739"/>
      <c r="AP231" s="92" t="s">
        <v>97</v>
      </c>
      <c r="AQ231" s="43" t="s">
        <v>18</v>
      </c>
      <c r="AR231" s="728"/>
      <c r="AS231" s="728"/>
    </row>
    <row r="232" spans="1:68" x14ac:dyDescent="0.15">
      <c r="A232" s="17"/>
      <c r="B232" s="37"/>
      <c r="C232" s="37"/>
      <c r="D232" s="37"/>
      <c r="E232" s="37"/>
      <c r="F232" s="37"/>
      <c r="G232" s="37"/>
      <c r="H232" s="37"/>
      <c r="I232" s="37"/>
      <c r="J232" s="728" t="s">
        <v>98</v>
      </c>
      <c r="K232" s="728"/>
      <c r="L232" s="43" t="s">
        <v>70</v>
      </c>
      <c r="M232" s="739"/>
      <c r="N232" s="739"/>
      <c r="O232" s="739"/>
      <c r="P232" s="739"/>
      <c r="Q232" s="739"/>
      <c r="R232" s="92" t="s">
        <v>97</v>
      </c>
      <c r="S232" s="43" t="s">
        <v>18</v>
      </c>
      <c r="T232" s="43" t="s">
        <v>70</v>
      </c>
      <c r="U232" s="739"/>
      <c r="V232" s="739"/>
      <c r="W232" s="739"/>
      <c r="X232" s="739"/>
      <c r="Y232" s="739"/>
      <c r="Z232" s="92" t="s">
        <v>97</v>
      </c>
      <c r="AA232" s="43" t="s">
        <v>18</v>
      </c>
      <c r="AB232" s="43" t="s">
        <v>70</v>
      </c>
      <c r="AC232" s="739"/>
      <c r="AD232" s="739"/>
      <c r="AE232" s="739"/>
      <c r="AF232" s="739"/>
      <c r="AG232" s="739"/>
      <c r="AH232" s="92" t="s">
        <v>97</v>
      </c>
      <c r="AI232" s="43" t="s">
        <v>18</v>
      </c>
      <c r="AJ232" s="43" t="s">
        <v>70</v>
      </c>
      <c r="AK232" s="739"/>
      <c r="AL232" s="739"/>
      <c r="AM232" s="739"/>
      <c r="AN232" s="739"/>
      <c r="AO232" s="739"/>
      <c r="AP232" s="92" t="s">
        <v>97</v>
      </c>
      <c r="AQ232" s="43" t="s">
        <v>18</v>
      </c>
      <c r="AR232" s="728"/>
      <c r="AS232" s="728"/>
    </row>
    <row r="233" spans="1:68" x14ac:dyDescent="0.15">
      <c r="A233" s="17"/>
      <c r="B233" s="770" t="s">
        <v>99</v>
      </c>
      <c r="C233" s="770"/>
      <c r="D233" s="770"/>
      <c r="E233" s="770"/>
      <c r="F233" s="770"/>
      <c r="G233" s="770"/>
      <c r="H233" s="770"/>
      <c r="I233" s="770"/>
      <c r="J233" s="37"/>
      <c r="K233" s="37"/>
      <c r="L233" s="43" t="s">
        <v>70</v>
      </c>
      <c r="M233" s="782"/>
      <c r="N233" s="782"/>
      <c r="O233" s="782"/>
      <c r="P233" s="782"/>
      <c r="Q233" s="782"/>
      <c r="R233" s="782"/>
      <c r="S233" s="43" t="s">
        <v>18</v>
      </c>
      <c r="T233" s="43" t="s">
        <v>70</v>
      </c>
      <c r="U233" s="782"/>
      <c r="V233" s="782"/>
      <c r="W233" s="782"/>
      <c r="X233" s="782"/>
      <c r="Y233" s="782"/>
      <c r="Z233" s="782"/>
      <c r="AA233" s="43" t="s">
        <v>18</v>
      </c>
      <c r="AB233" s="43" t="s">
        <v>70</v>
      </c>
      <c r="AC233" s="782"/>
      <c r="AD233" s="782"/>
      <c r="AE233" s="782"/>
      <c r="AF233" s="782"/>
      <c r="AG233" s="782"/>
      <c r="AH233" s="782"/>
      <c r="AI233" s="43" t="s">
        <v>18</v>
      </c>
      <c r="AJ233" s="43" t="s">
        <v>70</v>
      </c>
      <c r="AK233" s="782"/>
      <c r="AL233" s="782"/>
      <c r="AM233" s="782"/>
      <c r="AN233" s="782"/>
      <c r="AO233" s="782"/>
      <c r="AP233" s="782"/>
      <c r="AQ233" s="43" t="s">
        <v>18</v>
      </c>
      <c r="AR233" s="43"/>
      <c r="AS233" s="43"/>
    </row>
    <row r="234" spans="1:68" x14ac:dyDescent="0.15">
      <c r="A234" s="17"/>
      <c r="B234" s="759" t="s">
        <v>100</v>
      </c>
      <c r="C234" s="759"/>
      <c r="D234" s="759"/>
      <c r="E234" s="759"/>
      <c r="F234" s="759"/>
      <c r="G234" s="759"/>
      <c r="H234" s="759"/>
      <c r="I234" s="759"/>
      <c r="J234" s="759"/>
      <c r="K234" s="759"/>
      <c r="L234" s="759"/>
      <c r="M234" s="759"/>
      <c r="N234" s="759"/>
      <c r="O234" s="759"/>
      <c r="P234" s="759"/>
      <c r="Q234" s="759"/>
      <c r="R234" s="759"/>
      <c r="S234" s="759"/>
      <c r="T234" s="759"/>
      <c r="U234" s="759"/>
      <c r="V234" s="759"/>
      <c r="W234" s="759"/>
      <c r="X234" s="759"/>
      <c r="Y234" s="759"/>
      <c r="Z234" s="759"/>
      <c r="AA234" s="759"/>
      <c r="AB234" s="759"/>
      <c r="AC234" s="759"/>
      <c r="AD234" s="759"/>
      <c r="AE234" s="759"/>
      <c r="AF234" s="759"/>
      <c r="AG234" s="759"/>
      <c r="AH234" s="759"/>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739"/>
      <c r="N235" s="739"/>
      <c r="O235" s="739"/>
      <c r="P235" s="739"/>
      <c r="Q235" s="739"/>
      <c r="R235" s="37" t="s">
        <v>101</v>
      </c>
      <c r="S235" s="43" t="s">
        <v>18</v>
      </c>
      <c r="T235" s="43" t="s">
        <v>70</v>
      </c>
      <c r="U235" s="739"/>
      <c r="V235" s="739"/>
      <c r="W235" s="739"/>
      <c r="X235" s="739"/>
      <c r="Y235" s="739"/>
      <c r="Z235" s="37" t="s">
        <v>101</v>
      </c>
      <c r="AA235" s="43" t="s">
        <v>18</v>
      </c>
      <c r="AB235" s="43" t="s">
        <v>70</v>
      </c>
      <c r="AC235" s="739"/>
      <c r="AD235" s="739"/>
      <c r="AE235" s="739"/>
      <c r="AF235" s="739"/>
      <c r="AG235" s="739"/>
      <c r="AH235" s="37" t="s">
        <v>101</v>
      </c>
      <c r="AI235" s="43" t="s">
        <v>18</v>
      </c>
      <c r="AJ235" s="43" t="s">
        <v>70</v>
      </c>
      <c r="AK235" s="739"/>
      <c r="AL235" s="739"/>
      <c r="AM235" s="739"/>
      <c r="AN235" s="739"/>
      <c r="AO235" s="739"/>
      <c r="AP235" s="37" t="s">
        <v>101</v>
      </c>
      <c r="AQ235" s="43" t="s">
        <v>18</v>
      </c>
      <c r="AR235" s="728"/>
      <c r="AS235" s="728"/>
    </row>
    <row r="236" spans="1:68" x14ac:dyDescent="0.15">
      <c r="A236" s="17"/>
      <c r="B236" s="759" t="s">
        <v>102</v>
      </c>
      <c r="C236" s="759"/>
      <c r="D236" s="759"/>
      <c r="E236" s="759"/>
      <c r="F236" s="759"/>
      <c r="G236" s="759"/>
      <c r="H236" s="759"/>
      <c r="I236" s="759"/>
      <c r="J236" s="759"/>
      <c r="K236" s="759"/>
      <c r="L236" s="759"/>
      <c r="M236" s="759"/>
      <c r="N236" s="759"/>
      <c r="O236" s="759"/>
      <c r="P236" s="759"/>
      <c r="Q236" s="759"/>
      <c r="R236" s="759"/>
      <c r="S236" s="759"/>
      <c r="T236" s="759"/>
      <c r="U236" s="759"/>
      <c r="V236" s="759"/>
      <c r="W236" s="759"/>
      <c r="X236" s="759"/>
      <c r="Y236" s="759"/>
      <c r="Z236" s="759"/>
      <c r="AA236" s="759"/>
      <c r="AB236" s="759"/>
      <c r="AC236" s="759"/>
      <c r="AD236" s="759"/>
      <c r="AE236" s="759"/>
      <c r="AF236" s="759"/>
      <c r="AG236" s="759"/>
      <c r="AH236" s="759"/>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739"/>
      <c r="N237" s="739"/>
      <c r="O237" s="739"/>
      <c r="P237" s="739"/>
      <c r="Q237" s="739"/>
      <c r="R237" s="37" t="s">
        <v>101</v>
      </c>
      <c r="S237" s="43" t="s">
        <v>18</v>
      </c>
      <c r="T237" s="43" t="s">
        <v>70</v>
      </c>
      <c r="U237" s="739"/>
      <c r="V237" s="739"/>
      <c r="W237" s="739"/>
      <c r="X237" s="739"/>
      <c r="Y237" s="739"/>
      <c r="Z237" s="37" t="s">
        <v>101</v>
      </c>
      <c r="AA237" s="43" t="s">
        <v>18</v>
      </c>
      <c r="AB237" s="43" t="s">
        <v>70</v>
      </c>
      <c r="AC237" s="739"/>
      <c r="AD237" s="739"/>
      <c r="AE237" s="739"/>
      <c r="AF237" s="739"/>
      <c r="AG237" s="739"/>
      <c r="AH237" s="37" t="s">
        <v>101</v>
      </c>
      <c r="AI237" s="43" t="s">
        <v>18</v>
      </c>
      <c r="AJ237" s="43" t="s">
        <v>70</v>
      </c>
      <c r="AK237" s="739"/>
      <c r="AL237" s="739"/>
      <c r="AM237" s="739"/>
      <c r="AN237" s="739"/>
      <c r="AO237" s="739"/>
      <c r="AP237" s="37" t="s">
        <v>101</v>
      </c>
      <c r="AQ237" s="43" t="s">
        <v>18</v>
      </c>
      <c r="AR237" s="728"/>
      <c r="AS237" s="728"/>
    </row>
    <row r="238" spans="1:68" x14ac:dyDescent="0.15">
      <c r="A238" s="17"/>
      <c r="B238" s="770" t="s">
        <v>103</v>
      </c>
      <c r="C238" s="770"/>
      <c r="D238" s="770"/>
      <c r="E238" s="770"/>
      <c r="F238" s="770"/>
      <c r="G238" s="770"/>
      <c r="H238" s="770"/>
      <c r="I238" s="770"/>
      <c r="J238" s="770"/>
      <c r="K238" s="770"/>
      <c r="L238" s="770"/>
      <c r="M238" s="770"/>
      <c r="N238" s="770"/>
      <c r="O238" s="770"/>
      <c r="P238" s="728" t="s">
        <v>96</v>
      </c>
      <c r="Q238" s="728"/>
      <c r="R238" s="738" t="str">
        <f>IF((M231+U231+AC231+AK231)=0,"",M231+U231+AC231+AK231)</f>
        <v/>
      </c>
      <c r="S238" s="738"/>
      <c r="T238" s="738"/>
      <c r="U238" s="738"/>
      <c r="V238" s="738"/>
      <c r="W238" s="738"/>
      <c r="X238" s="738"/>
      <c r="Y238" s="738"/>
      <c r="Z238" s="728" t="s">
        <v>97</v>
      </c>
      <c r="AA238" s="728"/>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728" t="s">
        <v>98</v>
      </c>
      <c r="Q239" s="728"/>
      <c r="R239" s="738" t="str">
        <f>IF((M232+U232+AC232+AK232)=0,"",M232+U232+AC232+AK232)</f>
        <v/>
      </c>
      <c r="S239" s="738"/>
      <c r="T239" s="738"/>
      <c r="U239" s="738"/>
      <c r="V239" s="738"/>
      <c r="W239" s="738"/>
      <c r="X239" s="738"/>
      <c r="Y239" s="738"/>
      <c r="Z239" s="728" t="s">
        <v>97</v>
      </c>
      <c r="AA239" s="728"/>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80" t="s">
        <v>104</v>
      </c>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c r="Z240" s="780"/>
      <c r="AA240" s="780"/>
      <c r="AB240" s="780"/>
      <c r="AC240" s="780"/>
      <c r="AD240" s="781"/>
      <c r="AE240" s="781"/>
      <c r="AF240" s="781"/>
      <c r="AG240" s="781"/>
      <c r="AH240" s="781"/>
      <c r="AI240" s="781"/>
      <c r="AJ240" s="728" t="s">
        <v>101</v>
      </c>
      <c r="AK240" s="728"/>
      <c r="AL240" s="37"/>
      <c r="AM240" s="37"/>
      <c r="AN240" s="37"/>
      <c r="AO240" s="37"/>
      <c r="AP240" s="37"/>
      <c r="AQ240" s="37"/>
      <c r="AR240" s="37"/>
      <c r="AS240" s="37"/>
    </row>
    <row r="241" spans="1:54" x14ac:dyDescent="0.15">
      <c r="A241" s="17"/>
      <c r="B241" s="756" t="s">
        <v>105</v>
      </c>
      <c r="C241" s="756"/>
      <c r="D241" s="756"/>
      <c r="E241" s="756"/>
      <c r="F241" s="756"/>
      <c r="G241" s="756"/>
      <c r="H241" s="756"/>
      <c r="I241" s="756"/>
      <c r="J241" s="756"/>
      <c r="K241" s="756"/>
      <c r="L241" s="756"/>
      <c r="M241" s="756"/>
      <c r="N241" s="756"/>
      <c r="O241" s="756"/>
      <c r="P241" s="756"/>
      <c r="Q241" s="756"/>
      <c r="R241" s="756"/>
      <c r="S241" s="756"/>
      <c r="T241" s="756"/>
      <c r="U241" s="756"/>
      <c r="V241" s="756"/>
      <c r="W241" s="756"/>
      <c r="X241" s="756"/>
      <c r="Y241" s="756"/>
      <c r="Z241" s="756"/>
      <c r="AA241" s="756"/>
      <c r="AB241" s="756"/>
      <c r="AC241" s="756"/>
      <c r="AD241" s="781"/>
      <c r="AE241" s="781"/>
      <c r="AF241" s="781"/>
      <c r="AG241" s="781"/>
      <c r="AH241" s="781"/>
      <c r="AI241" s="781"/>
      <c r="AJ241" s="728" t="s">
        <v>101</v>
      </c>
      <c r="AK241" s="728"/>
      <c r="AL241" s="37"/>
      <c r="AM241" s="37"/>
      <c r="AN241" s="37"/>
      <c r="AO241" s="37"/>
      <c r="AP241" s="37"/>
      <c r="AQ241" s="37"/>
      <c r="AR241" s="37"/>
      <c r="AS241" s="37"/>
    </row>
    <row r="242" spans="1:54" x14ac:dyDescent="0.15">
      <c r="A242" s="17"/>
      <c r="B242" s="759" t="s">
        <v>106</v>
      </c>
      <c r="C242" s="759"/>
      <c r="D242" s="759"/>
      <c r="E242" s="759"/>
      <c r="F242" s="759"/>
      <c r="G242" s="759"/>
      <c r="H242" s="759"/>
      <c r="I242" s="759"/>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c r="AI242" s="727"/>
      <c r="AJ242" s="727"/>
      <c r="AK242" s="727"/>
      <c r="AL242" s="727"/>
      <c r="AM242" s="727"/>
      <c r="AN242" s="727"/>
      <c r="AO242" s="727"/>
      <c r="AP242" s="727"/>
      <c r="AQ242" s="727"/>
      <c r="AR242" s="727"/>
      <c r="AS242" s="727"/>
    </row>
    <row r="243" spans="1:54" x14ac:dyDescent="0.15">
      <c r="A243" s="17"/>
      <c r="B243" s="37"/>
      <c r="C243" s="37"/>
      <c r="D243" s="37"/>
      <c r="E243" s="37"/>
      <c r="F243" s="37"/>
      <c r="G243" s="37"/>
      <c r="H243" s="37"/>
      <c r="I243" s="3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727"/>
      <c r="AM243" s="727"/>
      <c r="AN243" s="727"/>
      <c r="AO243" s="727"/>
      <c r="AP243" s="727"/>
      <c r="AQ243" s="727"/>
      <c r="AR243" s="727"/>
      <c r="AS243" s="727"/>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746" t="s">
        <v>107</v>
      </c>
      <c r="B246" s="746"/>
      <c r="C246" s="746"/>
      <c r="D246" s="746"/>
      <c r="E246" s="746"/>
      <c r="F246" s="746"/>
      <c r="G246" s="746"/>
      <c r="H246" s="746"/>
      <c r="I246" s="746"/>
      <c r="J246" s="28" t="s">
        <v>70</v>
      </c>
      <c r="K246" s="736" t="s">
        <v>108</v>
      </c>
      <c r="L246" s="736"/>
      <c r="M246" s="736"/>
      <c r="N246" s="784"/>
      <c r="O246" s="784"/>
      <c r="P246" s="784"/>
      <c r="Q246" s="784"/>
      <c r="R246" s="784"/>
      <c r="S246" s="784"/>
      <c r="T246" s="784"/>
      <c r="U246" s="784"/>
      <c r="V246" s="784"/>
      <c r="W246" s="784"/>
      <c r="X246" s="784"/>
      <c r="Y246" s="784"/>
      <c r="Z246" s="784"/>
      <c r="AA246" s="784"/>
      <c r="AB246" s="784"/>
      <c r="AC246" s="784"/>
      <c r="AD246" s="784"/>
      <c r="AE246" s="784"/>
      <c r="AF246" s="784"/>
      <c r="AG246" s="784"/>
      <c r="AH246" s="784"/>
      <c r="AI246" s="784"/>
      <c r="AJ246" s="784"/>
      <c r="AK246" s="784"/>
      <c r="AL246" s="784"/>
      <c r="AM246" s="784"/>
      <c r="AN246" s="784"/>
      <c r="AO246" s="784"/>
      <c r="AP246" s="784"/>
      <c r="AQ246" s="784"/>
      <c r="AR246" s="784"/>
      <c r="AS246" s="784"/>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746" t="s">
        <v>109</v>
      </c>
      <c r="B249" s="746"/>
      <c r="C249" s="746"/>
      <c r="D249" s="746"/>
      <c r="E249" s="746"/>
      <c r="F249" s="746"/>
      <c r="G249" s="746"/>
      <c r="H249" s="746"/>
      <c r="I249" s="746"/>
      <c r="J249" s="764" t="str">
        <f>IF(BB250+BB258&gt;1,"※｢新築｣と｢新築以外の項目｣を重複してチェックすることはできません。","")</f>
        <v/>
      </c>
      <c r="K249" s="764"/>
      <c r="L249" s="764"/>
      <c r="M249" s="764"/>
      <c r="N249" s="764"/>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row>
    <row r="250" spans="1:54" x14ac:dyDescent="0.15">
      <c r="A250" s="17"/>
      <c r="B250" s="17"/>
      <c r="C250" s="234" t="s">
        <v>222</v>
      </c>
      <c r="D250" s="730" t="s">
        <v>110</v>
      </c>
      <c r="E250" s="730"/>
      <c r="F250" s="730"/>
      <c r="G250" s="730"/>
      <c r="H250" s="234" t="s">
        <v>222</v>
      </c>
      <c r="I250" s="730" t="s">
        <v>111</v>
      </c>
      <c r="J250" s="730"/>
      <c r="K250" s="730"/>
      <c r="L250" s="730"/>
      <c r="M250" s="234" t="s">
        <v>222</v>
      </c>
      <c r="N250" s="730" t="s">
        <v>112</v>
      </c>
      <c r="O250" s="730"/>
      <c r="P250" s="730"/>
      <c r="Q250" s="730"/>
      <c r="R250" s="234" t="s">
        <v>222</v>
      </c>
      <c r="S250" s="730" t="s">
        <v>113</v>
      </c>
      <c r="T250" s="730"/>
      <c r="U250" s="730"/>
      <c r="V250" s="730"/>
      <c r="W250" s="234" t="s">
        <v>222</v>
      </c>
      <c r="X250" s="730" t="s">
        <v>114</v>
      </c>
      <c r="Y250" s="730"/>
      <c r="Z250" s="730"/>
      <c r="AA250" s="730"/>
      <c r="AB250" s="730"/>
      <c r="AC250" s="234" t="s">
        <v>222</v>
      </c>
      <c r="AD250" s="730" t="s">
        <v>115</v>
      </c>
      <c r="AE250" s="730"/>
      <c r="AF250" s="730"/>
      <c r="AG250" s="730"/>
      <c r="AH250" s="730"/>
      <c r="AI250" s="730"/>
      <c r="AJ250" s="730"/>
      <c r="AK250" s="234" t="s">
        <v>222</v>
      </c>
      <c r="AL250" s="730" t="s">
        <v>116</v>
      </c>
      <c r="AM250" s="730"/>
      <c r="AN250" s="730"/>
      <c r="AO250" s="730"/>
      <c r="AP250" s="730"/>
      <c r="AQ250" s="730"/>
      <c r="AR250" s="730"/>
      <c r="AS250" s="730"/>
      <c r="BB250" s="31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1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44">
        <f>IF(M250="☑",1,0)</f>
        <v>0</v>
      </c>
    </row>
    <row r="253" spans="1:54" x14ac:dyDescent="0.15">
      <c r="A253" s="746" t="s">
        <v>117</v>
      </c>
      <c r="B253" s="746"/>
      <c r="C253" s="746"/>
      <c r="D253" s="746"/>
      <c r="E253" s="746"/>
      <c r="F253" s="746"/>
      <c r="G253" s="746"/>
      <c r="H253" s="746"/>
      <c r="I253" s="746"/>
      <c r="J253" s="17"/>
      <c r="K253" s="17"/>
      <c r="L253" s="17"/>
      <c r="M253" s="28"/>
      <c r="N253" s="28" t="s">
        <v>70</v>
      </c>
      <c r="O253" s="736" t="s">
        <v>118</v>
      </c>
      <c r="P253" s="736"/>
      <c r="Q253" s="736"/>
      <c r="R253" s="736"/>
      <c r="S253" s="736"/>
      <c r="T253" s="736"/>
      <c r="U253" s="736"/>
      <c r="V253" s="736"/>
      <c r="W253" s="28" t="s">
        <v>18</v>
      </c>
      <c r="X253" s="28" t="s">
        <v>70</v>
      </c>
      <c r="Y253" s="736" t="s">
        <v>119</v>
      </c>
      <c r="Z253" s="736"/>
      <c r="AA253" s="736"/>
      <c r="AB253" s="736"/>
      <c r="AC253" s="736"/>
      <c r="AD253" s="736"/>
      <c r="AE253" s="736"/>
      <c r="AF253" s="736"/>
      <c r="AG253" s="28" t="s">
        <v>18</v>
      </c>
      <c r="AH253" s="28" t="s">
        <v>70</v>
      </c>
      <c r="AI253" s="736" t="s">
        <v>120</v>
      </c>
      <c r="AJ253" s="736"/>
      <c r="AK253" s="736"/>
      <c r="AL253" s="736"/>
      <c r="AM253" s="736"/>
      <c r="AN253" s="736"/>
      <c r="AO253" s="736"/>
      <c r="AP253" s="736"/>
      <c r="AQ253" s="28" t="s">
        <v>18</v>
      </c>
      <c r="AR253" s="17"/>
      <c r="AS253" s="17"/>
      <c r="BB253" s="444">
        <f>IF(R250="☑",1,0)</f>
        <v>0</v>
      </c>
    </row>
    <row r="254" spans="1:54" x14ac:dyDescent="0.15">
      <c r="A254" s="17"/>
      <c r="B254" s="746" t="s">
        <v>2693</v>
      </c>
      <c r="C254" s="746"/>
      <c r="D254" s="746"/>
      <c r="E254" s="746"/>
      <c r="F254" s="746"/>
      <c r="G254" s="746"/>
      <c r="H254" s="746"/>
      <c r="I254" s="746"/>
      <c r="J254" s="17"/>
      <c r="K254" s="17"/>
      <c r="L254" s="17"/>
      <c r="M254" s="28"/>
      <c r="N254" s="43" t="s">
        <v>70</v>
      </c>
      <c r="O254" s="739"/>
      <c r="P254" s="739"/>
      <c r="Q254" s="739"/>
      <c r="R254" s="739"/>
      <c r="S254" s="739"/>
      <c r="T254" s="739"/>
      <c r="U254" s="739"/>
      <c r="V254" s="92" t="s">
        <v>97</v>
      </c>
      <c r="W254" s="43" t="s">
        <v>18</v>
      </c>
      <c r="X254" s="43" t="s">
        <v>70</v>
      </c>
      <c r="Y254" s="739"/>
      <c r="Z254" s="739"/>
      <c r="AA254" s="739"/>
      <c r="AB254" s="739"/>
      <c r="AC254" s="739"/>
      <c r="AD254" s="739"/>
      <c r="AE254" s="739"/>
      <c r="AF254" s="92" t="s">
        <v>97</v>
      </c>
      <c r="AG254" s="43" t="s">
        <v>18</v>
      </c>
      <c r="AH254" s="43" t="s">
        <v>70</v>
      </c>
      <c r="AI254" s="738" t="str">
        <f>IF((O254+Y254)=0,"",O254+Y254)</f>
        <v/>
      </c>
      <c r="AJ254" s="738"/>
      <c r="AK254" s="738"/>
      <c r="AL254" s="738"/>
      <c r="AM254" s="738"/>
      <c r="AN254" s="738"/>
      <c r="AO254" s="738"/>
      <c r="AP254" s="92" t="s">
        <v>97</v>
      </c>
      <c r="AQ254" s="43" t="s">
        <v>18</v>
      </c>
      <c r="AR254" s="736"/>
      <c r="AS254" s="736"/>
      <c r="BB254" s="310">
        <f>IF(W250="☑",1,0)</f>
        <v>0</v>
      </c>
    </row>
    <row r="255" spans="1:54" x14ac:dyDescent="0.15">
      <c r="A255" s="17"/>
      <c r="B255" s="746" t="s">
        <v>2694</v>
      </c>
      <c r="C255" s="746"/>
      <c r="D255" s="746"/>
      <c r="E255" s="746"/>
      <c r="F255" s="746"/>
      <c r="G255" s="746"/>
      <c r="H255" s="746"/>
      <c r="I255" s="746"/>
      <c r="J255" s="746"/>
      <c r="K255" s="746"/>
      <c r="L255" s="746"/>
      <c r="M255" s="746"/>
      <c r="N255" s="43" t="s">
        <v>70</v>
      </c>
      <c r="O255" s="739"/>
      <c r="P255" s="739"/>
      <c r="Q255" s="739"/>
      <c r="R255" s="739"/>
      <c r="S255" s="739"/>
      <c r="T255" s="739"/>
      <c r="U255" s="739"/>
      <c r="V255" s="92" t="s">
        <v>97</v>
      </c>
      <c r="W255" s="43" t="s">
        <v>18</v>
      </c>
      <c r="X255" s="43" t="s">
        <v>70</v>
      </c>
      <c r="Y255" s="739"/>
      <c r="Z255" s="739"/>
      <c r="AA255" s="739"/>
      <c r="AB255" s="739"/>
      <c r="AC255" s="739"/>
      <c r="AD255" s="739"/>
      <c r="AE255" s="739"/>
      <c r="AF255" s="92" t="s">
        <v>97</v>
      </c>
      <c r="AG255" s="43" t="s">
        <v>18</v>
      </c>
      <c r="AH255" s="43" t="s">
        <v>70</v>
      </c>
      <c r="AI255" s="738" t="str">
        <f>IF((O255+Y255)=0,"",O255+Y255)</f>
        <v/>
      </c>
      <c r="AJ255" s="738"/>
      <c r="AK255" s="738"/>
      <c r="AL255" s="738"/>
      <c r="AM255" s="738"/>
      <c r="AN255" s="738"/>
      <c r="AO255" s="738"/>
      <c r="AP255" s="92" t="s">
        <v>97</v>
      </c>
      <c r="AQ255" s="43" t="s">
        <v>18</v>
      </c>
      <c r="AR255" s="736"/>
      <c r="AS255" s="736"/>
    </row>
    <row r="256" spans="1:54" x14ac:dyDescent="0.15">
      <c r="A256" s="17"/>
      <c r="B256" s="746" t="s">
        <v>2695</v>
      </c>
      <c r="C256" s="746"/>
      <c r="D256" s="746"/>
      <c r="E256" s="746"/>
      <c r="F256" s="746"/>
      <c r="G256" s="746"/>
      <c r="H256" s="746"/>
      <c r="I256" s="746"/>
      <c r="J256" s="17"/>
      <c r="K256" s="17"/>
      <c r="L256" s="17"/>
      <c r="M256" s="28"/>
      <c r="N256" s="43"/>
      <c r="O256" s="755" t="str">
        <f>IF(R238="","",IF(AI255="","",ROUND((AI255/R238)*100,2)))</f>
        <v/>
      </c>
      <c r="P256" s="755"/>
      <c r="Q256" s="755"/>
      <c r="R256" s="755"/>
      <c r="S256" s="755"/>
      <c r="T256" s="755"/>
      <c r="U256" s="755"/>
      <c r="V256" s="37" t="s">
        <v>101</v>
      </c>
      <c r="W256" s="728"/>
      <c r="X256" s="728"/>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1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1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10">
        <f>IF(SUM(BB251:BB257)=0,0,1)</f>
        <v>0</v>
      </c>
    </row>
    <row r="259" spans="1:54" x14ac:dyDescent="0.15">
      <c r="A259" s="746" t="s">
        <v>121</v>
      </c>
      <c r="B259" s="746"/>
      <c r="C259" s="746"/>
      <c r="D259" s="746"/>
      <c r="E259" s="746"/>
      <c r="F259" s="746"/>
      <c r="G259" s="746"/>
      <c r="H259" s="746"/>
      <c r="I259" s="746"/>
      <c r="J259" s="17"/>
      <c r="K259" s="17"/>
      <c r="L259" s="28"/>
      <c r="M259" s="28"/>
      <c r="N259" s="28" t="s">
        <v>70</v>
      </c>
      <c r="O259" s="736" t="s">
        <v>118</v>
      </c>
      <c r="P259" s="736"/>
      <c r="Q259" s="736"/>
      <c r="R259" s="736"/>
      <c r="S259" s="736"/>
      <c r="T259" s="736"/>
      <c r="U259" s="736"/>
      <c r="V259" s="736"/>
      <c r="W259" s="28" t="s">
        <v>18</v>
      </c>
      <c r="X259" s="28" t="s">
        <v>70</v>
      </c>
      <c r="Y259" s="736" t="s">
        <v>119</v>
      </c>
      <c r="Z259" s="736"/>
      <c r="AA259" s="736"/>
      <c r="AB259" s="736"/>
      <c r="AC259" s="736"/>
      <c r="AD259" s="736"/>
      <c r="AE259" s="736"/>
      <c r="AF259" s="736"/>
      <c r="AG259" s="28" t="s">
        <v>18</v>
      </c>
      <c r="AH259" s="28" t="s">
        <v>70</v>
      </c>
      <c r="AI259" s="736" t="s">
        <v>120</v>
      </c>
      <c r="AJ259" s="736"/>
      <c r="AK259" s="736"/>
      <c r="AL259" s="736"/>
      <c r="AM259" s="736"/>
      <c r="AN259" s="736"/>
      <c r="AO259" s="736"/>
      <c r="AP259" s="736"/>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739"/>
      <c r="P260" s="739"/>
      <c r="Q260" s="739"/>
      <c r="R260" s="739"/>
      <c r="S260" s="739"/>
      <c r="T260" s="739"/>
      <c r="U260" s="739"/>
      <c r="V260" s="92" t="s">
        <v>97</v>
      </c>
      <c r="W260" s="43" t="s">
        <v>18</v>
      </c>
      <c r="X260" s="43" t="s">
        <v>70</v>
      </c>
      <c r="Y260" s="739"/>
      <c r="Z260" s="739"/>
      <c r="AA260" s="739"/>
      <c r="AB260" s="739"/>
      <c r="AC260" s="739"/>
      <c r="AD260" s="739"/>
      <c r="AE260" s="739"/>
      <c r="AF260" s="92" t="s">
        <v>97</v>
      </c>
      <c r="AG260" s="43" t="s">
        <v>18</v>
      </c>
      <c r="AH260" s="43" t="s">
        <v>70</v>
      </c>
      <c r="AI260" s="738" t="str">
        <f>IF((O260+Y260)=0,"",O260+Y260)</f>
        <v/>
      </c>
      <c r="AJ260" s="738"/>
      <c r="AK260" s="738"/>
      <c r="AL260" s="738"/>
      <c r="AM260" s="738"/>
      <c r="AN260" s="738"/>
      <c r="AO260" s="738"/>
      <c r="AP260" s="92" t="s">
        <v>97</v>
      </c>
      <c r="AQ260" s="28" t="s">
        <v>18</v>
      </c>
      <c r="AR260" s="736"/>
      <c r="AS260" s="736"/>
    </row>
    <row r="261" spans="1:54" x14ac:dyDescent="0.15">
      <c r="A261" s="17"/>
      <c r="B261" s="33" t="s">
        <v>2120</v>
      </c>
      <c r="C261" s="33"/>
      <c r="D261" s="33"/>
      <c r="E261" s="33"/>
      <c r="F261" s="33"/>
      <c r="G261" s="33"/>
      <c r="H261" s="33"/>
      <c r="I261" s="33"/>
      <c r="J261" s="33"/>
      <c r="K261" s="33"/>
      <c r="L261" s="33"/>
      <c r="M261" s="33"/>
      <c r="N261" s="28" t="s">
        <v>70</v>
      </c>
      <c r="O261" s="739"/>
      <c r="P261" s="739"/>
      <c r="Q261" s="739"/>
      <c r="R261" s="739"/>
      <c r="S261" s="739"/>
      <c r="T261" s="739"/>
      <c r="U261" s="739"/>
      <c r="V261" s="92" t="s">
        <v>97</v>
      </c>
      <c r="W261" s="43" t="s">
        <v>18</v>
      </c>
      <c r="X261" s="43" t="s">
        <v>70</v>
      </c>
      <c r="Y261" s="739"/>
      <c r="Z261" s="739"/>
      <c r="AA261" s="739"/>
      <c r="AB261" s="739"/>
      <c r="AC261" s="739"/>
      <c r="AD261" s="739"/>
      <c r="AE261" s="739"/>
      <c r="AF261" s="92" t="s">
        <v>97</v>
      </c>
      <c r="AG261" s="43" t="s">
        <v>18</v>
      </c>
      <c r="AH261" s="43" t="s">
        <v>70</v>
      </c>
      <c r="AI261" s="738" t="str">
        <f>IF((O261+Y261)=0,"",O261+Y261)</f>
        <v/>
      </c>
      <c r="AJ261" s="738"/>
      <c r="AK261" s="738"/>
      <c r="AL261" s="738"/>
      <c r="AM261" s="738"/>
      <c r="AN261" s="738"/>
      <c r="AO261" s="738"/>
      <c r="AP261" s="92" t="s">
        <v>97</v>
      </c>
      <c r="AQ261" s="28" t="s">
        <v>18</v>
      </c>
      <c r="AR261" s="736"/>
      <c r="AS261" s="736"/>
    </row>
    <row r="262" spans="1:54" x14ac:dyDescent="0.15">
      <c r="A262" s="17"/>
      <c r="B262" s="33" t="s">
        <v>123</v>
      </c>
      <c r="C262" s="33"/>
      <c r="D262" s="33"/>
      <c r="E262" s="33"/>
      <c r="F262" s="33"/>
      <c r="G262" s="33"/>
      <c r="H262" s="33"/>
      <c r="I262" s="33"/>
      <c r="J262" s="33"/>
      <c r="K262" s="33"/>
      <c r="L262" s="33"/>
      <c r="M262" s="33"/>
      <c r="N262" s="28" t="s">
        <v>70</v>
      </c>
      <c r="O262" s="739"/>
      <c r="P262" s="739"/>
      <c r="Q262" s="739"/>
      <c r="R262" s="739"/>
      <c r="S262" s="739"/>
      <c r="T262" s="739"/>
      <c r="U262" s="739"/>
      <c r="V262" s="92" t="s">
        <v>97</v>
      </c>
      <c r="W262" s="43" t="s">
        <v>18</v>
      </c>
      <c r="X262" s="43" t="s">
        <v>70</v>
      </c>
      <c r="Y262" s="739"/>
      <c r="Z262" s="739"/>
      <c r="AA262" s="739"/>
      <c r="AB262" s="739"/>
      <c r="AC262" s="739"/>
      <c r="AD262" s="739"/>
      <c r="AE262" s="739"/>
      <c r="AF262" s="92" t="s">
        <v>97</v>
      </c>
      <c r="AG262" s="43" t="s">
        <v>18</v>
      </c>
      <c r="AH262" s="43" t="s">
        <v>70</v>
      </c>
      <c r="AI262" s="738" t="str">
        <f t="shared" ref="AI262:AI274" si="0">IF((O262+Y262)=0,"",O262+Y262)</f>
        <v/>
      </c>
      <c r="AJ262" s="738"/>
      <c r="AK262" s="738"/>
      <c r="AL262" s="738"/>
      <c r="AM262" s="738"/>
      <c r="AN262" s="738"/>
      <c r="AO262" s="738"/>
      <c r="AP262" s="92" t="s">
        <v>97</v>
      </c>
      <c r="AQ262" s="28" t="s">
        <v>18</v>
      </c>
      <c r="AR262" s="17"/>
      <c r="AS262" s="17"/>
    </row>
    <row r="263" spans="1:54" x14ac:dyDescent="0.15">
      <c r="A263" s="17"/>
      <c r="B263" s="33" t="s">
        <v>2121</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736"/>
      <c r="AS263" s="736"/>
    </row>
    <row r="264" spans="1:54" x14ac:dyDescent="0.15">
      <c r="A264" s="17"/>
      <c r="B264" s="33"/>
      <c r="C264" s="33"/>
      <c r="D264" s="33"/>
      <c r="E264" s="33"/>
      <c r="F264" s="33"/>
      <c r="G264" s="33"/>
      <c r="H264" s="33"/>
      <c r="I264" s="33"/>
      <c r="J264" s="33"/>
      <c r="K264" s="33"/>
      <c r="L264" s="33"/>
      <c r="M264" s="33"/>
      <c r="N264" s="28" t="s">
        <v>70</v>
      </c>
      <c r="O264" s="739"/>
      <c r="P264" s="739"/>
      <c r="Q264" s="739"/>
      <c r="R264" s="739"/>
      <c r="S264" s="739"/>
      <c r="T264" s="739"/>
      <c r="U264" s="739"/>
      <c r="V264" s="92" t="s">
        <v>97</v>
      </c>
      <c r="W264" s="43" t="s">
        <v>18</v>
      </c>
      <c r="X264" s="43" t="s">
        <v>70</v>
      </c>
      <c r="Y264" s="739"/>
      <c r="Z264" s="739"/>
      <c r="AA264" s="739"/>
      <c r="AB264" s="739"/>
      <c r="AC264" s="739"/>
      <c r="AD264" s="739"/>
      <c r="AE264" s="739"/>
      <c r="AF264" s="92" t="s">
        <v>97</v>
      </c>
      <c r="AG264" s="43" t="s">
        <v>18</v>
      </c>
      <c r="AH264" s="43" t="s">
        <v>70</v>
      </c>
      <c r="AI264" s="738" t="str">
        <f t="shared" ref="AI264" si="1">IF((O264+Y264)=0,"",O264+Y264)</f>
        <v/>
      </c>
      <c r="AJ264" s="738"/>
      <c r="AK264" s="738"/>
      <c r="AL264" s="738"/>
      <c r="AM264" s="738"/>
      <c r="AN264" s="738"/>
      <c r="AO264" s="738"/>
      <c r="AP264" s="92" t="s">
        <v>97</v>
      </c>
      <c r="AQ264" s="28" t="s">
        <v>18</v>
      </c>
      <c r="AR264" s="28"/>
      <c r="AS264" s="28"/>
    </row>
    <row r="265" spans="1:54" x14ac:dyDescent="0.15">
      <c r="A265" s="17"/>
      <c r="B265" s="49" t="s">
        <v>2680</v>
      </c>
      <c r="C265" s="33"/>
      <c r="D265" s="33"/>
      <c r="E265" s="33"/>
      <c r="F265" s="33"/>
      <c r="G265" s="33"/>
      <c r="H265" s="33"/>
      <c r="I265" s="33"/>
      <c r="J265" s="33"/>
      <c r="K265" s="33"/>
      <c r="L265" s="33"/>
      <c r="M265" s="33"/>
      <c r="N265" s="28" t="s">
        <v>70</v>
      </c>
      <c r="O265" s="739"/>
      <c r="P265" s="739"/>
      <c r="Q265" s="739"/>
      <c r="R265" s="739"/>
      <c r="S265" s="739"/>
      <c r="T265" s="739"/>
      <c r="U265" s="739"/>
      <c r="V265" s="92" t="s">
        <v>97</v>
      </c>
      <c r="W265" s="43" t="s">
        <v>18</v>
      </c>
      <c r="X265" s="43" t="s">
        <v>70</v>
      </c>
      <c r="Y265" s="739"/>
      <c r="Z265" s="739"/>
      <c r="AA265" s="739"/>
      <c r="AB265" s="739"/>
      <c r="AC265" s="739"/>
      <c r="AD265" s="739"/>
      <c r="AE265" s="739"/>
      <c r="AF265" s="92" t="s">
        <v>97</v>
      </c>
      <c r="AG265" s="43" t="s">
        <v>18</v>
      </c>
      <c r="AH265" s="43" t="s">
        <v>70</v>
      </c>
      <c r="AI265" s="738" t="str">
        <f>IF((O265+Y265)=0,"",O265+Y265)</f>
        <v/>
      </c>
      <c r="AJ265" s="738"/>
      <c r="AK265" s="738"/>
      <c r="AL265" s="738"/>
      <c r="AM265" s="738"/>
      <c r="AN265" s="738"/>
      <c r="AO265" s="738"/>
      <c r="AP265" s="92" t="s">
        <v>97</v>
      </c>
      <c r="AQ265" s="28" t="s">
        <v>18</v>
      </c>
      <c r="AR265" s="28"/>
      <c r="AS265" s="28"/>
    </row>
    <row r="266" spans="1:54" x14ac:dyDescent="0.15">
      <c r="A266" s="17"/>
      <c r="B266" s="49" t="s">
        <v>2681</v>
      </c>
      <c r="C266" s="49"/>
      <c r="D266" s="49"/>
      <c r="E266" s="49"/>
      <c r="F266" s="49"/>
      <c r="G266" s="49"/>
      <c r="H266" s="49"/>
      <c r="I266" s="49"/>
      <c r="J266" s="49"/>
      <c r="K266" s="49"/>
      <c r="L266" s="49"/>
      <c r="M266" s="49"/>
      <c r="N266" s="28" t="s">
        <v>70</v>
      </c>
      <c r="O266" s="739"/>
      <c r="P266" s="739"/>
      <c r="Q266" s="739"/>
      <c r="R266" s="739"/>
      <c r="S266" s="739"/>
      <c r="T266" s="739"/>
      <c r="U266" s="739"/>
      <c r="V266" s="92" t="s">
        <v>97</v>
      </c>
      <c r="W266" s="43" t="s">
        <v>18</v>
      </c>
      <c r="X266" s="43" t="s">
        <v>70</v>
      </c>
      <c r="Y266" s="739"/>
      <c r="Z266" s="739"/>
      <c r="AA266" s="739"/>
      <c r="AB266" s="739"/>
      <c r="AC266" s="739"/>
      <c r="AD266" s="739"/>
      <c r="AE266" s="739"/>
      <c r="AF266" s="92" t="s">
        <v>97</v>
      </c>
      <c r="AG266" s="43" t="s">
        <v>18</v>
      </c>
      <c r="AH266" s="43" t="s">
        <v>70</v>
      </c>
      <c r="AI266" s="738" t="str">
        <f t="shared" si="0"/>
        <v/>
      </c>
      <c r="AJ266" s="738"/>
      <c r="AK266" s="738"/>
      <c r="AL266" s="738"/>
      <c r="AM266" s="738"/>
      <c r="AN266" s="738"/>
      <c r="AO266" s="738"/>
      <c r="AP266" s="92" t="s">
        <v>97</v>
      </c>
      <c r="AQ266" s="28" t="s">
        <v>18</v>
      </c>
      <c r="AR266" s="736"/>
      <c r="AS266" s="736"/>
    </row>
    <row r="267" spans="1:54" x14ac:dyDescent="0.15">
      <c r="A267" s="17"/>
      <c r="B267" s="49" t="s">
        <v>2682</v>
      </c>
      <c r="C267" s="49"/>
      <c r="D267" s="49"/>
      <c r="E267" s="49"/>
      <c r="F267" s="49"/>
      <c r="G267" s="49"/>
      <c r="H267" s="49"/>
      <c r="I267" s="49"/>
      <c r="J267" s="49"/>
      <c r="K267" s="49"/>
      <c r="L267" s="49"/>
      <c r="M267" s="49"/>
      <c r="N267" s="28" t="s">
        <v>70</v>
      </c>
      <c r="O267" s="739"/>
      <c r="P267" s="739"/>
      <c r="Q267" s="739"/>
      <c r="R267" s="739"/>
      <c r="S267" s="739"/>
      <c r="T267" s="739"/>
      <c r="U267" s="739"/>
      <c r="V267" s="92" t="s">
        <v>97</v>
      </c>
      <c r="W267" s="43" t="s">
        <v>18</v>
      </c>
      <c r="X267" s="43" t="s">
        <v>70</v>
      </c>
      <c r="Y267" s="739"/>
      <c r="Z267" s="739"/>
      <c r="AA267" s="739"/>
      <c r="AB267" s="739"/>
      <c r="AC267" s="739"/>
      <c r="AD267" s="739"/>
      <c r="AE267" s="739"/>
      <c r="AF267" s="92" t="s">
        <v>97</v>
      </c>
      <c r="AG267" s="43" t="s">
        <v>18</v>
      </c>
      <c r="AH267" s="43" t="s">
        <v>70</v>
      </c>
      <c r="AI267" s="738" t="str">
        <f t="shared" si="0"/>
        <v/>
      </c>
      <c r="AJ267" s="738"/>
      <c r="AK267" s="738"/>
      <c r="AL267" s="738"/>
      <c r="AM267" s="738"/>
      <c r="AN267" s="738"/>
      <c r="AO267" s="738"/>
      <c r="AP267" s="92" t="s">
        <v>97</v>
      </c>
      <c r="AQ267" s="28" t="s">
        <v>18</v>
      </c>
      <c r="AR267" s="28"/>
      <c r="AS267" s="28"/>
    </row>
    <row r="268" spans="1:54" x14ac:dyDescent="0.15">
      <c r="A268" s="17"/>
      <c r="B268" s="49" t="s">
        <v>2683</v>
      </c>
      <c r="C268" s="49"/>
      <c r="D268" s="49"/>
      <c r="E268" s="49"/>
      <c r="F268" s="49"/>
      <c r="G268" s="49"/>
      <c r="H268" s="49"/>
      <c r="I268" s="49"/>
      <c r="J268" s="49"/>
      <c r="K268" s="49"/>
      <c r="L268" s="49"/>
      <c r="M268" s="49"/>
      <c r="N268" s="28" t="s">
        <v>70</v>
      </c>
      <c r="O268" s="739"/>
      <c r="P268" s="739"/>
      <c r="Q268" s="739"/>
      <c r="R268" s="739"/>
      <c r="S268" s="739"/>
      <c r="T268" s="739"/>
      <c r="U268" s="739"/>
      <c r="V268" s="92" t="s">
        <v>97</v>
      </c>
      <c r="W268" s="43" t="s">
        <v>18</v>
      </c>
      <c r="X268" s="43" t="s">
        <v>70</v>
      </c>
      <c r="Y268" s="739"/>
      <c r="Z268" s="739"/>
      <c r="AA268" s="739"/>
      <c r="AB268" s="739"/>
      <c r="AC268" s="739"/>
      <c r="AD268" s="739"/>
      <c r="AE268" s="739"/>
      <c r="AF268" s="92" t="s">
        <v>97</v>
      </c>
      <c r="AG268" s="43" t="s">
        <v>18</v>
      </c>
      <c r="AH268" s="43" t="s">
        <v>70</v>
      </c>
      <c r="AI268" s="738" t="str">
        <f t="shared" si="0"/>
        <v/>
      </c>
      <c r="AJ268" s="738"/>
      <c r="AK268" s="738"/>
      <c r="AL268" s="738"/>
      <c r="AM268" s="738"/>
      <c r="AN268" s="738"/>
      <c r="AO268" s="738"/>
      <c r="AP268" s="92" t="s">
        <v>97</v>
      </c>
      <c r="AQ268" s="28" t="s">
        <v>18</v>
      </c>
      <c r="AR268" s="28"/>
      <c r="AS268" s="28"/>
    </row>
    <row r="269" spans="1:54" x14ac:dyDescent="0.15">
      <c r="A269" s="17"/>
      <c r="B269" s="49" t="s">
        <v>2684</v>
      </c>
      <c r="C269" s="49"/>
      <c r="D269" s="49"/>
      <c r="E269" s="49"/>
      <c r="F269" s="49"/>
      <c r="G269" s="49"/>
      <c r="H269" s="49"/>
      <c r="I269" s="49"/>
      <c r="J269" s="49"/>
      <c r="K269" s="49"/>
      <c r="L269" s="49"/>
      <c r="M269" s="49"/>
      <c r="N269" s="28" t="s">
        <v>70</v>
      </c>
      <c r="O269" s="739"/>
      <c r="P269" s="739"/>
      <c r="Q269" s="739"/>
      <c r="R269" s="739"/>
      <c r="S269" s="739"/>
      <c r="T269" s="739"/>
      <c r="U269" s="739"/>
      <c r="V269" s="92" t="s">
        <v>97</v>
      </c>
      <c r="W269" s="43" t="s">
        <v>18</v>
      </c>
      <c r="X269" s="43" t="s">
        <v>70</v>
      </c>
      <c r="Y269" s="739"/>
      <c r="Z269" s="739"/>
      <c r="AA269" s="739"/>
      <c r="AB269" s="739"/>
      <c r="AC269" s="739"/>
      <c r="AD269" s="739"/>
      <c r="AE269" s="739"/>
      <c r="AF269" s="92" t="s">
        <v>97</v>
      </c>
      <c r="AG269" s="43" t="s">
        <v>18</v>
      </c>
      <c r="AH269" s="43" t="s">
        <v>70</v>
      </c>
      <c r="AI269" s="738" t="str">
        <f t="shared" si="0"/>
        <v/>
      </c>
      <c r="AJ269" s="738"/>
      <c r="AK269" s="738"/>
      <c r="AL269" s="738"/>
      <c r="AM269" s="738"/>
      <c r="AN269" s="738"/>
      <c r="AO269" s="738"/>
      <c r="AP269" s="92" t="s">
        <v>97</v>
      </c>
      <c r="AQ269" s="28" t="s">
        <v>18</v>
      </c>
      <c r="AR269" s="28"/>
      <c r="AS269" s="28"/>
    </row>
    <row r="270" spans="1:54" x14ac:dyDescent="0.15">
      <c r="A270" s="17"/>
      <c r="B270" s="49" t="s">
        <v>2685</v>
      </c>
      <c r="C270" s="49"/>
      <c r="D270" s="49"/>
      <c r="E270" s="49"/>
      <c r="F270" s="49"/>
      <c r="G270" s="49"/>
      <c r="H270" s="49"/>
      <c r="I270" s="49"/>
      <c r="J270" s="49"/>
      <c r="K270" s="49"/>
      <c r="L270" s="49"/>
      <c r="M270" s="49"/>
      <c r="N270" s="28" t="s">
        <v>70</v>
      </c>
      <c r="O270" s="739"/>
      <c r="P270" s="739"/>
      <c r="Q270" s="739"/>
      <c r="R270" s="739"/>
      <c r="S270" s="739"/>
      <c r="T270" s="739"/>
      <c r="U270" s="739"/>
      <c r="V270" s="92" t="s">
        <v>97</v>
      </c>
      <c r="W270" s="43" t="s">
        <v>18</v>
      </c>
      <c r="X270" s="43" t="s">
        <v>70</v>
      </c>
      <c r="Y270" s="739"/>
      <c r="Z270" s="739"/>
      <c r="AA270" s="739"/>
      <c r="AB270" s="739"/>
      <c r="AC270" s="739"/>
      <c r="AD270" s="739"/>
      <c r="AE270" s="739"/>
      <c r="AF270" s="92" t="s">
        <v>97</v>
      </c>
      <c r="AG270" s="43" t="s">
        <v>18</v>
      </c>
      <c r="AH270" s="43" t="s">
        <v>70</v>
      </c>
      <c r="AI270" s="738" t="str">
        <f t="shared" si="0"/>
        <v/>
      </c>
      <c r="AJ270" s="738"/>
      <c r="AK270" s="738"/>
      <c r="AL270" s="738"/>
      <c r="AM270" s="738"/>
      <c r="AN270" s="738"/>
      <c r="AO270" s="738"/>
      <c r="AP270" s="92" t="s">
        <v>97</v>
      </c>
      <c r="AQ270" s="28" t="s">
        <v>18</v>
      </c>
      <c r="AR270" s="28"/>
      <c r="AS270" s="28"/>
    </row>
    <row r="271" spans="1:54" x14ac:dyDescent="0.15">
      <c r="A271" s="17"/>
      <c r="B271" s="49" t="s">
        <v>2686</v>
      </c>
      <c r="C271" s="49"/>
      <c r="D271" s="49"/>
      <c r="E271" s="49"/>
      <c r="F271" s="49"/>
      <c r="G271" s="49"/>
      <c r="H271" s="49"/>
      <c r="I271" s="49"/>
      <c r="J271" s="49"/>
      <c r="K271" s="49"/>
      <c r="L271" s="49"/>
      <c r="M271" s="49"/>
      <c r="N271" s="28" t="s">
        <v>70</v>
      </c>
      <c r="O271" s="739"/>
      <c r="P271" s="739"/>
      <c r="Q271" s="739"/>
      <c r="R271" s="739"/>
      <c r="S271" s="739"/>
      <c r="T271" s="739"/>
      <c r="U271" s="739"/>
      <c r="V271" s="92" t="s">
        <v>97</v>
      </c>
      <c r="W271" s="43" t="s">
        <v>18</v>
      </c>
      <c r="X271" s="43" t="s">
        <v>70</v>
      </c>
      <c r="Y271" s="739"/>
      <c r="Z271" s="739"/>
      <c r="AA271" s="739"/>
      <c r="AB271" s="739"/>
      <c r="AC271" s="739"/>
      <c r="AD271" s="739"/>
      <c r="AE271" s="739"/>
      <c r="AF271" s="92" t="s">
        <v>97</v>
      </c>
      <c r="AG271" s="43" t="s">
        <v>18</v>
      </c>
      <c r="AH271" s="43" t="s">
        <v>70</v>
      </c>
      <c r="AI271" s="738" t="str">
        <f t="shared" si="0"/>
        <v/>
      </c>
      <c r="AJ271" s="738"/>
      <c r="AK271" s="738"/>
      <c r="AL271" s="738"/>
      <c r="AM271" s="738"/>
      <c r="AN271" s="738"/>
      <c r="AO271" s="738"/>
      <c r="AP271" s="92" t="s">
        <v>97</v>
      </c>
      <c r="AQ271" s="28" t="s">
        <v>18</v>
      </c>
      <c r="AR271" s="28"/>
      <c r="AS271" s="28"/>
    </row>
    <row r="272" spans="1:54" x14ac:dyDescent="0.15">
      <c r="A272" s="17"/>
      <c r="B272" s="49" t="s">
        <v>2687</v>
      </c>
      <c r="C272" s="49"/>
      <c r="D272" s="49"/>
      <c r="E272" s="49"/>
      <c r="F272" s="49"/>
      <c r="G272" s="49"/>
      <c r="H272" s="49"/>
      <c r="I272" s="49"/>
      <c r="J272" s="49"/>
      <c r="K272" s="49"/>
      <c r="L272" s="49"/>
      <c r="M272" s="49"/>
      <c r="N272" s="28" t="s">
        <v>70</v>
      </c>
      <c r="O272" s="739"/>
      <c r="P272" s="739"/>
      <c r="Q272" s="739"/>
      <c r="R272" s="739"/>
      <c r="S272" s="739"/>
      <c r="T272" s="739"/>
      <c r="U272" s="739"/>
      <c r="V272" s="92" t="s">
        <v>97</v>
      </c>
      <c r="W272" s="43" t="s">
        <v>18</v>
      </c>
      <c r="X272" s="43" t="s">
        <v>70</v>
      </c>
      <c r="Y272" s="739"/>
      <c r="Z272" s="739"/>
      <c r="AA272" s="739"/>
      <c r="AB272" s="739"/>
      <c r="AC272" s="739"/>
      <c r="AD272" s="739"/>
      <c r="AE272" s="739"/>
      <c r="AF272" s="92" t="s">
        <v>97</v>
      </c>
      <c r="AG272" s="43" t="s">
        <v>18</v>
      </c>
      <c r="AH272" s="43" t="s">
        <v>70</v>
      </c>
      <c r="AI272" s="738" t="str">
        <f>IF((O272+Y272)=0,"",O272+Y272)</f>
        <v/>
      </c>
      <c r="AJ272" s="738"/>
      <c r="AK272" s="738"/>
      <c r="AL272" s="738"/>
      <c r="AM272" s="738"/>
      <c r="AN272" s="738"/>
      <c r="AO272" s="738"/>
      <c r="AP272" s="92" t="s">
        <v>97</v>
      </c>
      <c r="AQ272" s="28" t="s">
        <v>18</v>
      </c>
      <c r="AR272" s="28"/>
      <c r="AS272" s="28"/>
    </row>
    <row r="273" spans="1:45" x14ac:dyDescent="0.15">
      <c r="A273" s="17"/>
      <c r="B273" s="49" t="s">
        <v>2688</v>
      </c>
      <c r="C273" s="49"/>
      <c r="D273" s="49"/>
      <c r="E273" s="49"/>
      <c r="F273" s="49"/>
      <c r="G273" s="49"/>
      <c r="H273" s="49"/>
      <c r="I273" s="49"/>
      <c r="J273" s="49"/>
      <c r="K273" s="49"/>
      <c r="L273" s="49"/>
      <c r="M273" s="49"/>
      <c r="N273" s="28" t="s">
        <v>70</v>
      </c>
      <c r="O273" s="739"/>
      <c r="P273" s="739"/>
      <c r="Q273" s="739"/>
      <c r="R273" s="739"/>
      <c r="S273" s="739"/>
      <c r="T273" s="739"/>
      <c r="U273" s="739"/>
      <c r="V273" s="92" t="s">
        <v>97</v>
      </c>
      <c r="W273" s="43" t="s">
        <v>18</v>
      </c>
      <c r="X273" s="43" t="s">
        <v>70</v>
      </c>
      <c r="Y273" s="739"/>
      <c r="Z273" s="739"/>
      <c r="AA273" s="739"/>
      <c r="AB273" s="739"/>
      <c r="AC273" s="739"/>
      <c r="AD273" s="739"/>
      <c r="AE273" s="739"/>
      <c r="AF273" s="92" t="s">
        <v>97</v>
      </c>
      <c r="AG273" s="43" t="s">
        <v>18</v>
      </c>
      <c r="AH273" s="43" t="s">
        <v>70</v>
      </c>
      <c r="AI273" s="738" t="str">
        <f t="shared" si="0"/>
        <v/>
      </c>
      <c r="AJ273" s="738"/>
      <c r="AK273" s="738"/>
      <c r="AL273" s="738"/>
      <c r="AM273" s="738"/>
      <c r="AN273" s="738"/>
      <c r="AO273" s="738"/>
      <c r="AP273" s="92" t="s">
        <v>97</v>
      </c>
      <c r="AQ273" s="28" t="s">
        <v>18</v>
      </c>
      <c r="AR273" s="28"/>
      <c r="AS273" s="28"/>
    </row>
    <row r="274" spans="1:45" x14ac:dyDescent="0.15">
      <c r="A274" s="37"/>
      <c r="B274" s="34" t="s">
        <v>2689</v>
      </c>
      <c r="C274" s="37"/>
      <c r="D274" s="37"/>
      <c r="E274" s="37"/>
      <c r="F274" s="37"/>
      <c r="G274" s="37"/>
      <c r="H274" s="37"/>
      <c r="I274" s="37"/>
      <c r="J274" s="37"/>
      <c r="K274" s="37"/>
      <c r="L274" s="37"/>
      <c r="M274" s="37"/>
      <c r="N274" s="28" t="s">
        <v>70</v>
      </c>
      <c r="O274" s="739"/>
      <c r="P274" s="739"/>
      <c r="Q274" s="739"/>
      <c r="R274" s="739"/>
      <c r="S274" s="739"/>
      <c r="T274" s="739"/>
      <c r="U274" s="739"/>
      <c r="V274" s="92" t="s">
        <v>97</v>
      </c>
      <c r="W274" s="43" t="s">
        <v>18</v>
      </c>
      <c r="X274" s="43" t="s">
        <v>70</v>
      </c>
      <c r="Y274" s="739"/>
      <c r="Z274" s="739"/>
      <c r="AA274" s="739"/>
      <c r="AB274" s="739"/>
      <c r="AC274" s="739"/>
      <c r="AD274" s="739"/>
      <c r="AE274" s="739"/>
      <c r="AF274" s="92" t="s">
        <v>97</v>
      </c>
      <c r="AG274" s="43" t="s">
        <v>18</v>
      </c>
      <c r="AH274" s="43" t="s">
        <v>70</v>
      </c>
      <c r="AI274" s="738" t="str">
        <f t="shared" si="0"/>
        <v/>
      </c>
      <c r="AJ274" s="738"/>
      <c r="AK274" s="738"/>
      <c r="AL274" s="738"/>
      <c r="AM274" s="738"/>
      <c r="AN274" s="738"/>
      <c r="AO274" s="738"/>
      <c r="AP274" s="92" t="s">
        <v>97</v>
      </c>
      <c r="AQ274" s="28" t="s">
        <v>18</v>
      </c>
      <c r="AR274" s="28"/>
      <c r="AS274" s="28"/>
    </row>
    <row r="275" spans="1:45" x14ac:dyDescent="0.15">
      <c r="A275" s="17"/>
      <c r="B275" s="50" t="s">
        <v>2690</v>
      </c>
      <c r="C275" s="50"/>
      <c r="D275" s="50"/>
      <c r="E275" s="50"/>
      <c r="F275" s="50"/>
      <c r="G275" s="50"/>
      <c r="H275" s="50"/>
      <c r="I275" s="50"/>
      <c r="J275" s="50"/>
      <c r="K275" s="50"/>
      <c r="L275" s="50"/>
      <c r="M275" s="50"/>
      <c r="N275" s="17"/>
      <c r="O275" s="739"/>
      <c r="P275" s="739"/>
      <c r="Q275" s="739"/>
      <c r="R275" s="739"/>
      <c r="S275" s="739"/>
      <c r="T275" s="739"/>
      <c r="U275" s="739"/>
      <c r="V275" s="92" t="s">
        <v>97</v>
      </c>
      <c r="W275" s="43"/>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17"/>
      <c r="AS275" s="17"/>
    </row>
    <row r="276" spans="1:45" x14ac:dyDescent="0.15">
      <c r="A276" s="17"/>
      <c r="B276" s="50" t="s">
        <v>2691</v>
      </c>
      <c r="C276" s="50"/>
      <c r="D276" s="50"/>
      <c r="E276" s="50"/>
      <c r="F276" s="50"/>
      <c r="G276" s="50"/>
      <c r="H276" s="50"/>
      <c r="I276" s="50"/>
      <c r="J276" s="50"/>
      <c r="K276" s="50"/>
      <c r="L276" s="50"/>
      <c r="M276" s="50"/>
      <c r="N276" s="17"/>
      <c r="O276" s="738" t="str">
        <f>IF(R238="","",IF(O275="","",ROUND((O275/R238)*100,2)))</f>
        <v/>
      </c>
      <c r="P276" s="738"/>
      <c r="Q276" s="738"/>
      <c r="R276" s="738"/>
      <c r="S276" s="738"/>
      <c r="T276" s="738"/>
      <c r="U276" s="738"/>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746" t="s">
        <v>124</v>
      </c>
      <c r="B279" s="746"/>
      <c r="C279" s="746"/>
      <c r="D279" s="746"/>
      <c r="E279" s="746"/>
      <c r="F279" s="746"/>
      <c r="G279" s="746"/>
      <c r="H279" s="746"/>
      <c r="I279" s="746"/>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735" t="s">
        <v>125</v>
      </c>
      <c r="C280" s="735"/>
      <c r="D280" s="735"/>
      <c r="E280" s="735"/>
      <c r="F280" s="735"/>
      <c r="G280" s="735"/>
      <c r="H280" s="735"/>
      <c r="I280" s="735"/>
      <c r="J280" s="735"/>
      <c r="K280" s="735"/>
      <c r="L280" s="735"/>
      <c r="M280" s="735"/>
      <c r="N280" s="735"/>
      <c r="O280" s="735"/>
      <c r="P280" s="735"/>
      <c r="Q280" s="735"/>
      <c r="R280" s="735"/>
      <c r="S280" s="735"/>
      <c r="T280" s="734"/>
      <c r="U280" s="734"/>
      <c r="V280" s="734"/>
      <c r="W280" s="734"/>
      <c r="X280" s="734"/>
      <c r="Y280" s="734"/>
      <c r="Z280" s="734"/>
      <c r="AA280" s="734"/>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735" t="s">
        <v>126</v>
      </c>
      <c r="C281" s="735"/>
      <c r="D281" s="735"/>
      <c r="E281" s="735"/>
      <c r="F281" s="735"/>
      <c r="G281" s="735"/>
      <c r="H281" s="735"/>
      <c r="I281" s="735"/>
      <c r="J281" s="735"/>
      <c r="K281" s="735"/>
      <c r="L281" s="735"/>
      <c r="M281" s="735"/>
      <c r="N281" s="735"/>
      <c r="O281" s="735"/>
      <c r="P281" s="735"/>
      <c r="Q281" s="735"/>
      <c r="R281" s="735"/>
      <c r="S281" s="735"/>
      <c r="T281" s="734"/>
      <c r="U281" s="734"/>
      <c r="V281" s="734"/>
      <c r="W281" s="734"/>
      <c r="X281" s="734"/>
      <c r="Y281" s="734"/>
      <c r="Z281" s="734"/>
      <c r="AA281" s="734"/>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746" t="s">
        <v>127</v>
      </c>
      <c r="B284" s="746"/>
      <c r="C284" s="746"/>
      <c r="D284" s="746"/>
      <c r="E284" s="746"/>
      <c r="F284" s="746"/>
      <c r="G284" s="746"/>
      <c r="H284" s="746"/>
      <c r="I284" s="746"/>
      <c r="J284" s="746"/>
      <c r="K284" s="746"/>
      <c r="L284" s="746"/>
      <c r="M284" s="746"/>
      <c r="N284" s="17"/>
      <c r="O284" s="17"/>
      <c r="P284" s="17"/>
      <c r="Q284" s="17"/>
      <c r="R284" s="28" t="s">
        <v>70</v>
      </c>
      <c r="S284" s="736" t="s">
        <v>128</v>
      </c>
      <c r="T284" s="736"/>
      <c r="U284" s="736"/>
      <c r="V284" s="736"/>
      <c r="W284" s="736"/>
      <c r="X284" s="736"/>
      <c r="Y284" s="736"/>
      <c r="Z284" s="736"/>
      <c r="AA284" s="28" t="s">
        <v>18</v>
      </c>
      <c r="AB284" s="31"/>
      <c r="AC284" s="28" t="s">
        <v>70</v>
      </c>
      <c r="AD284" s="736" t="s">
        <v>129</v>
      </c>
      <c r="AE284" s="736"/>
      <c r="AF284" s="736"/>
      <c r="AG284" s="736"/>
      <c r="AH284" s="736"/>
      <c r="AI284" s="736"/>
      <c r="AJ284" s="736"/>
      <c r="AK284" s="736"/>
      <c r="AL284" s="28" t="s">
        <v>18</v>
      </c>
      <c r="AM284" s="32"/>
      <c r="AN284" s="17"/>
      <c r="AO284" s="17"/>
      <c r="AP284" s="17"/>
      <c r="AQ284" s="17"/>
      <c r="AR284" s="17"/>
      <c r="AS284" s="17"/>
    </row>
    <row r="285" spans="1:45" x14ac:dyDescent="0.15">
      <c r="A285" s="17"/>
      <c r="B285" s="741" t="s">
        <v>130</v>
      </c>
      <c r="C285" s="741"/>
      <c r="D285" s="741"/>
      <c r="E285" s="741"/>
      <c r="F285" s="741"/>
      <c r="G285" s="741"/>
      <c r="H285" s="741"/>
      <c r="I285" s="741"/>
      <c r="J285" s="741"/>
      <c r="K285" s="741"/>
      <c r="L285" s="741"/>
      <c r="M285" s="741"/>
      <c r="N285" s="37"/>
      <c r="O285" s="37"/>
      <c r="P285" s="37"/>
      <c r="Q285" s="37"/>
      <c r="R285" s="43" t="s">
        <v>70</v>
      </c>
      <c r="S285" s="732"/>
      <c r="T285" s="732"/>
      <c r="U285" s="732"/>
      <c r="V285" s="732"/>
      <c r="W285" s="732"/>
      <c r="X285" s="732"/>
      <c r="Y285" s="732"/>
      <c r="Z285" s="92" t="s">
        <v>131</v>
      </c>
      <c r="AA285" s="43" t="s">
        <v>18</v>
      </c>
      <c r="AB285" s="51"/>
      <c r="AC285" s="43" t="s">
        <v>70</v>
      </c>
      <c r="AD285" s="732"/>
      <c r="AE285" s="732"/>
      <c r="AF285" s="732"/>
      <c r="AG285" s="732"/>
      <c r="AH285" s="732"/>
      <c r="AI285" s="732"/>
      <c r="AJ285" s="732"/>
      <c r="AK285" s="92" t="s">
        <v>131</v>
      </c>
      <c r="AL285" s="43" t="s">
        <v>18</v>
      </c>
      <c r="AM285" s="728"/>
      <c r="AN285" s="728"/>
      <c r="AO285" s="37"/>
      <c r="AP285" s="37"/>
      <c r="AQ285" s="37"/>
      <c r="AR285" s="37"/>
      <c r="AS285" s="37"/>
    </row>
    <row r="286" spans="1:45" x14ac:dyDescent="0.15">
      <c r="A286" s="17"/>
      <c r="B286" s="741" t="s">
        <v>132</v>
      </c>
      <c r="C286" s="741"/>
      <c r="D286" s="741"/>
      <c r="E286" s="741"/>
      <c r="F286" s="741"/>
      <c r="G286" s="741"/>
      <c r="H286" s="741"/>
      <c r="I286" s="741"/>
      <c r="J286" s="741"/>
      <c r="K286" s="741"/>
      <c r="L286" s="741"/>
      <c r="M286" s="741"/>
      <c r="N286" s="728" t="s">
        <v>133</v>
      </c>
      <c r="O286" s="728"/>
      <c r="P286" s="728"/>
      <c r="Q286" s="728"/>
      <c r="R286" s="43" t="s">
        <v>70</v>
      </c>
      <c r="S286" s="731"/>
      <c r="T286" s="731"/>
      <c r="U286" s="731"/>
      <c r="V286" s="731"/>
      <c r="W286" s="731"/>
      <c r="X286" s="731"/>
      <c r="Y286" s="731"/>
      <c r="Z286" s="98" t="s">
        <v>134</v>
      </c>
      <c r="AA286" s="43" t="s">
        <v>18</v>
      </c>
      <c r="AB286" s="51"/>
      <c r="AC286" s="43" t="s">
        <v>70</v>
      </c>
      <c r="AD286" s="731"/>
      <c r="AE286" s="731"/>
      <c r="AF286" s="731"/>
      <c r="AG286" s="731"/>
      <c r="AH286" s="731"/>
      <c r="AI286" s="731"/>
      <c r="AJ286" s="731"/>
      <c r="AK286" s="98" t="s">
        <v>134</v>
      </c>
      <c r="AL286" s="43" t="s">
        <v>18</v>
      </c>
      <c r="AM286" s="728"/>
      <c r="AN286" s="728"/>
      <c r="AO286" s="37"/>
      <c r="AP286" s="37"/>
      <c r="AQ286" s="37"/>
      <c r="AR286" s="37"/>
      <c r="AS286" s="37"/>
    </row>
    <row r="287" spans="1:45" x14ac:dyDescent="0.15">
      <c r="A287" s="17"/>
      <c r="B287" s="99"/>
      <c r="C287" s="37"/>
      <c r="D287" s="37"/>
      <c r="E287" s="37"/>
      <c r="F287" s="37"/>
      <c r="G287" s="37"/>
      <c r="H287" s="37"/>
      <c r="I287" s="37"/>
      <c r="J287" s="37"/>
      <c r="K287" s="37"/>
      <c r="L287" s="37"/>
      <c r="M287" s="37"/>
      <c r="N287" s="728" t="s">
        <v>135</v>
      </c>
      <c r="O287" s="728"/>
      <c r="P287" s="728"/>
      <c r="Q287" s="728"/>
      <c r="R287" s="43" t="s">
        <v>70</v>
      </c>
      <c r="S287" s="731"/>
      <c r="T287" s="731"/>
      <c r="U287" s="731"/>
      <c r="V287" s="731"/>
      <c r="W287" s="731"/>
      <c r="X287" s="731"/>
      <c r="Y287" s="731"/>
      <c r="Z287" s="98" t="s">
        <v>134</v>
      </c>
      <c r="AA287" s="43" t="s">
        <v>18</v>
      </c>
      <c r="AB287" s="51"/>
      <c r="AC287" s="43" t="s">
        <v>70</v>
      </c>
      <c r="AD287" s="731"/>
      <c r="AE287" s="731"/>
      <c r="AF287" s="731"/>
      <c r="AG287" s="731"/>
      <c r="AH287" s="731"/>
      <c r="AI287" s="731"/>
      <c r="AJ287" s="731"/>
      <c r="AK287" s="98" t="s">
        <v>134</v>
      </c>
      <c r="AL287" s="43" t="s">
        <v>18</v>
      </c>
      <c r="AM287" s="728"/>
      <c r="AN287" s="728"/>
      <c r="AO287" s="37"/>
      <c r="AP287" s="37"/>
      <c r="AQ287" s="37"/>
      <c r="AR287" s="37"/>
      <c r="AS287" s="37"/>
    </row>
    <row r="288" spans="1:45" x14ac:dyDescent="0.15">
      <c r="A288" s="17"/>
      <c r="B288" s="780" t="s">
        <v>136</v>
      </c>
      <c r="C288" s="780"/>
      <c r="D288" s="780"/>
      <c r="E288" s="780"/>
      <c r="F288" s="780"/>
      <c r="G288" s="780"/>
      <c r="H288" s="780"/>
      <c r="I288" s="780"/>
      <c r="J288" s="780"/>
      <c r="K288" s="780"/>
      <c r="L288" s="780"/>
      <c r="M288" s="780"/>
      <c r="N288" s="43"/>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row>
    <row r="289" spans="1:54" x14ac:dyDescent="0.15">
      <c r="A289" s="17"/>
      <c r="B289" s="735" t="s">
        <v>137</v>
      </c>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c r="AC289" s="735"/>
      <c r="AD289" s="735"/>
      <c r="AE289" s="735"/>
      <c r="AF289" s="735"/>
      <c r="AG289" s="735"/>
      <c r="AH289" s="234" t="s">
        <v>1011</v>
      </c>
      <c r="AI289" s="736" t="s">
        <v>138</v>
      </c>
      <c r="AJ289" s="736"/>
      <c r="AK289" s="736"/>
      <c r="AL289" s="234" t="s">
        <v>1011</v>
      </c>
      <c r="AM289" s="736" t="s">
        <v>139</v>
      </c>
      <c r="AN289" s="736"/>
      <c r="AO289" s="736"/>
      <c r="AP289" s="17"/>
      <c r="AQ289" s="17"/>
      <c r="AR289" s="17"/>
      <c r="AS289" s="17"/>
      <c r="BB289" s="310">
        <f>IF(AH289="☑",1,0)</f>
        <v>0</v>
      </c>
    </row>
    <row r="290" spans="1:54" x14ac:dyDescent="0.15">
      <c r="A290" s="17"/>
      <c r="B290" s="735" t="s">
        <v>140</v>
      </c>
      <c r="C290" s="735"/>
      <c r="D290" s="735"/>
      <c r="E290" s="735"/>
      <c r="F290" s="735"/>
      <c r="G290" s="735"/>
      <c r="H290" s="735"/>
      <c r="I290" s="735"/>
      <c r="J290" s="735"/>
      <c r="K290" s="735"/>
      <c r="L290" s="735"/>
      <c r="M290" s="735"/>
      <c r="N290" s="735"/>
      <c r="O290" s="735"/>
      <c r="P290" s="735"/>
      <c r="Q290" s="735"/>
      <c r="R290" s="735"/>
      <c r="S290" s="735"/>
      <c r="T290" s="735"/>
      <c r="U290" s="735"/>
      <c r="V290" s="733" t="str">
        <f>IF(BB291+BB292+BB293&gt;1,"※いずれか1つ選択","")</f>
        <v/>
      </c>
      <c r="W290" s="733"/>
      <c r="X290" s="733"/>
      <c r="Y290" s="733"/>
      <c r="Z290" s="733"/>
      <c r="AA290" s="733"/>
      <c r="AB290" s="733"/>
      <c r="AC290" s="733"/>
      <c r="AD290" s="733"/>
      <c r="AE290" s="733"/>
      <c r="AF290" s="764" t="str">
        <f>IF(BB289+BB290&gt;1,"※いずれか1つ選択","")</f>
        <v/>
      </c>
      <c r="AG290" s="764"/>
      <c r="AH290" s="764"/>
      <c r="AI290" s="764"/>
      <c r="AJ290" s="764"/>
      <c r="AK290" s="764"/>
      <c r="AL290" s="764"/>
      <c r="AM290" s="764"/>
      <c r="AN290" s="764"/>
      <c r="AO290" s="764"/>
      <c r="AP290" s="764"/>
      <c r="AQ290" s="764"/>
      <c r="AR290" s="764"/>
      <c r="AS290" s="764"/>
      <c r="BB290" s="310">
        <f>IF(AL289="☑",1,0)</f>
        <v>0</v>
      </c>
    </row>
    <row r="291" spans="1:54" x14ac:dyDescent="0.15">
      <c r="A291" s="17"/>
      <c r="B291" s="17"/>
      <c r="C291" s="234" t="s">
        <v>1011</v>
      </c>
      <c r="D291" s="730" t="s">
        <v>141</v>
      </c>
      <c r="E291" s="730"/>
      <c r="F291" s="730"/>
      <c r="G291" s="730"/>
      <c r="H291" s="730"/>
      <c r="I291" s="730"/>
      <c r="J291" s="730"/>
      <c r="K291" s="730"/>
      <c r="L291" s="730"/>
      <c r="M291" s="730"/>
      <c r="N291" s="730"/>
      <c r="O291" s="730"/>
      <c r="P291" s="17"/>
      <c r="Q291" s="234" t="s">
        <v>1011</v>
      </c>
      <c r="R291" s="730" t="s">
        <v>142</v>
      </c>
      <c r="S291" s="730"/>
      <c r="T291" s="730"/>
      <c r="U291" s="730"/>
      <c r="V291" s="730"/>
      <c r="W291" s="730"/>
      <c r="X291" s="730"/>
      <c r="Y291" s="730"/>
      <c r="Z291" s="730"/>
      <c r="AA291" s="730"/>
      <c r="AB291" s="730"/>
      <c r="AC291" s="730"/>
      <c r="AD291" s="17"/>
      <c r="AE291" s="234" t="s">
        <v>1011</v>
      </c>
      <c r="AF291" s="730" t="s">
        <v>143</v>
      </c>
      <c r="AG291" s="730"/>
      <c r="AH291" s="730"/>
      <c r="AI291" s="730"/>
      <c r="AJ291" s="730"/>
      <c r="AK291" s="730"/>
      <c r="AL291" s="730"/>
      <c r="AM291" s="730"/>
      <c r="AN291" s="730"/>
      <c r="AO291" s="730"/>
      <c r="AP291" s="730"/>
      <c r="AQ291" s="730"/>
      <c r="AR291" s="17"/>
      <c r="AS291" s="17"/>
      <c r="BB291" s="31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1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10">
        <f>IF(AE291="☑",1,0)</f>
        <v>0</v>
      </c>
    </row>
    <row r="294" spans="1:54" x14ac:dyDescent="0.15">
      <c r="A294" s="746" t="s">
        <v>144</v>
      </c>
      <c r="B294" s="746"/>
      <c r="C294" s="746"/>
      <c r="D294" s="746"/>
      <c r="E294" s="746"/>
      <c r="F294" s="746"/>
      <c r="G294" s="746"/>
      <c r="H294" s="746"/>
      <c r="I294" s="746"/>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c r="AI295" s="727"/>
      <c r="AJ295" s="727"/>
      <c r="AK295" s="727"/>
      <c r="AL295" s="727"/>
      <c r="AM295" s="727"/>
      <c r="AN295" s="727"/>
      <c r="AO295" s="727"/>
      <c r="AP295" s="727"/>
      <c r="AQ295" s="727"/>
      <c r="AR295" s="727"/>
      <c r="AS295" s="727"/>
    </row>
    <row r="296" spans="1:54" x14ac:dyDescent="0.15">
      <c r="A296" s="17"/>
      <c r="B296" s="1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row>
    <row r="297" spans="1:54" x14ac:dyDescent="0.15">
      <c r="A297" s="17"/>
      <c r="B297" s="1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c r="AI297" s="727"/>
      <c r="AJ297" s="727"/>
      <c r="AK297" s="727"/>
      <c r="AL297" s="727"/>
      <c r="AM297" s="727"/>
      <c r="AN297" s="727"/>
      <c r="AO297" s="727"/>
      <c r="AP297" s="727"/>
      <c r="AQ297" s="727"/>
      <c r="AR297" s="727"/>
      <c r="AS297" s="727"/>
    </row>
    <row r="298" spans="1:54" x14ac:dyDescent="0.15">
      <c r="A298" s="17"/>
      <c r="B298" s="1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c r="AD298" s="727"/>
      <c r="AE298" s="727"/>
      <c r="AF298" s="727"/>
      <c r="AG298" s="727"/>
      <c r="AH298" s="727"/>
      <c r="AI298" s="727"/>
      <c r="AJ298" s="727"/>
      <c r="AK298" s="727"/>
      <c r="AL298" s="727"/>
      <c r="AM298" s="727"/>
      <c r="AN298" s="727"/>
      <c r="AO298" s="727"/>
      <c r="AP298" s="727"/>
      <c r="AQ298" s="727"/>
      <c r="AR298" s="727"/>
      <c r="AS298" s="727"/>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730" t="s">
        <v>145</v>
      </c>
      <c r="B301" s="730"/>
      <c r="C301" s="730"/>
      <c r="D301" s="730"/>
      <c r="E301" s="730"/>
      <c r="F301" s="730"/>
      <c r="G301" s="730"/>
      <c r="H301" s="730"/>
      <c r="I301" s="730"/>
      <c r="J301" s="730"/>
      <c r="K301" s="730"/>
      <c r="L301" s="730"/>
      <c r="M301" s="730"/>
      <c r="N301" s="730"/>
      <c r="O301" s="737" t="s">
        <v>2128</v>
      </c>
      <c r="P301" s="737"/>
      <c r="Q301" s="737"/>
      <c r="R301" s="561"/>
      <c r="S301" s="561"/>
      <c r="T301" s="562" t="s">
        <v>4</v>
      </c>
      <c r="U301" s="562"/>
      <c r="V301" s="561"/>
      <c r="W301" s="561"/>
      <c r="X301" s="562" t="s">
        <v>5</v>
      </c>
      <c r="Y301" s="562"/>
      <c r="Z301" s="694"/>
      <c r="AA301" s="694"/>
      <c r="AB301" s="562" t="s">
        <v>14</v>
      </c>
      <c r="AC301" s="562"/>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730" t="s">
        <v>146</v>
      </c>
      <c r="B304" s="730"/>
      <c r="C304" s="730"/>
      <c r="D304" s="730"/>
      <c r="E304" s="730"/>
      <c r="F304" s="730"/>
      <c r="G304" s="730"/>
      <c r="H304" s="730"/>
      <c r="I304" s="730"/>
      <c r="J304" s="730"/>
      <c r="K304" s="730"/>
      <c r="L304" s="730"/>
      <c r="M304" s="730"/>
      <c r="N304" s="730"/>
      <c r="O304" s="737" t="s">
        <v>2128</v>
      </c>
      <c r="P304" s="737"/>
      <c r="Q304" s="737"/>
      <c r="R304" s="561"/>
      <c r="S304" s="561"/>
      <c r="T304" s="562" t="s">
        <v>4</v>
      </c>
      <c r="U304" s="562"/>
      <c r="V304" s="561"/>
      <c r="W304" s="561"/>
      <c r="X304" s="562" t="s">
        <v>5</v>
      </c>
      <c r="Y304" s="562"/>
      <c r="Z304" s="694"/>
      <c r="AA304" s="694"/>
      <c r="AB304" s="562" t="s">
        <v>14</v>
      </c>
      <c r="AC304" s="562"/>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730" t="s">
        <v>147</v>
      </c>
      <c r="B307" s="730"/>
      <c r="C307" s="730"/>
      <c r="D307" s="730"/>
      <c r="E307" s="730"/>
      <c r="F307" s="730"/>
      <c r="G307" s="730"/>
      <c r="H307" s="730"/>
      <c r="I307" s="730"/>
      <c r="J307" s="730"/>
      <c r="K307" s="730"/>
      <c r="L307" s="730"/>
      <c r="M307" s="730"/>
      <c r="N307" s="730"/>
      <c r="O307" s="730"/>
      <c r="P307" s="730"/>
      <c r="Q307" s="730"/>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726" t="s">
        <v>148</v>
      </c>
      <c r="D308" s="726"/>
      <c r="E308" s="729"/>
      <c r="F308" s="729"/>
      <c r="G308" s="726" t="s">
        <v>149</v>
      </c>
      <c r="H308" s="726"/>
      <c r="I308" s="43" t="s">
        <v>18</v>
      </c>
      <c r="J308" s="37"/>
      <c r="K308" s="729" t="s">
        <v>2128</v>
      </c>
      <c r="L308" s="729"/>
      <c r="M308" s="729"/>
      <c r="N308" s="561"/>
      <c r="O308" s="561"/>
      <c r="P308" s="726" t="s">
        <v>4</v>
      </c>
      <c r="Q308" s="726"/>
      <c r="R308" s="561"/>
      <c r="S308" s="561"/>
      <c r="T308" s="726" t="s">
        <v>5</v>
      </c>
      <c r="U308" s="726"/>
      <c r="V308" s="694"/>
      <c r="W308" s="694"/>
      <c r="X308" s="726" t="s">
        <v>14</v>
      </c>
      <c r="Y308" s="726"/>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728" t="s">
        <v>150</v>
      </c>
      <c r="D309" s="728"/>
      <c r="E309" s="728"/>
      <c r="F309" s="728"/>
      <c r="G309" s="728"/>
      <c r="H309" s="728"/>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3.25"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x14ac:dyDescent="0.15">
      <c r="A311" s="17"/>
      <c r="B311" s="28" t="s">
        <v>70</v>
      </c>
      <c r="C311" s="726" t="s">
        <v>148</v>
      </c>
      <c r="D311" s="726"/>
      <c r="E311" s="729"/>
      <c r="F311" s="729"/>
      <c r="G311" s="726" t="s">
        <v>149</v>
      </c>
      <c r="H311" s="726"/>
      <c r="I311" s="43" t="s">
        <v>18</v>
      </c>
      <c r="J311" s="37"/>
      <c r="K311" s="729" t="s">
        <v>2128</v>
      </c>
      <c r="L311" s="729"/>
      <c r="M311" s="729"/>
      <c r="N311" s="561"/>
      <c r="O311" s="561"/>
      <c r="P311" s="726" t="s">
        <v>4</v>
      </c>
      <c r="Q311" s="726"/>
      <c r="R311" s="561"/>
      <c r="S311" s="561"/>
      <c r="T311" s="726" t="s">
        <v>5</v>
      </c>
      <c r="U311" s="726"/>
      <c r="V311" s="694"/>
      <c r="W311" s="694"/>
      <c r="X311" s="726" t="s">
        <v>14</v>
      </c>
      <c r="Y311" s="726"/>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728" t="s">
        <v>150</v>
      </c>
      <c r="D312" s="728"/>
      <c r="E312" s="728"/>
      <c r="F312" s="728"/>
      <c r="G312" s="728"/>
      <c r="H312" s="728"/>
      <c r="I312" s="43" t="s">
        <v>18</v>
      </c>
      <c r="J312" s="37"/>
      <c r="K312" s="744"/>
      <c r="L312" s="744"/>
      <c r="M312" s="744"/>
      <c r="N312" s="744"/>
      <c r="O312" s="744"/>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row>
    <row r="313" spans="1:45" ht="23.25" customHeight="1" x14ac:dyDescent="0.15">
      <c r="A313" s="17"/>
      <c r="B313" s="28"/>
      <c r="C313" s="43"/>
      <c r="D313" s="43"/>
      <c r="E313" s="43"/>
      <c r="F313" s="43"/>
      <c r="G313" s="43"/>
      <c r="H313" s="43"/>
      <c r="I313" s="43"/>
      <c r="J313" s="37"/>
      <c r="K313" s="744"/>
      <c r="L313" s="744"/>
      <c r="M313" s="744"/>
      <c r="N313" s="744"/>
      <c r="O313" s="744"/>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row>
    <row r="314" spans="1:45" x14ac:dyDescent="0.15">
      <c r="A314" s="17"/>
      <c r="B314" s="28" t="s">
        <v>70</v>
      </c>
      <c r="C314" s="726" t="s">
        <v>148</v>
      </c>
      <c r="D314" s="726"/>
      <c r="E314" s="729"/>
      <c r="F314" s="729"/>
      <c r="G314" s="726" t="s">
        <v>149</v>
      </c>
      <c r="H314" s="726"/>
      <c r="I314" s="43" t="s">
        <v>18</v>
      </c>
      <c r="J314" s="37"/>
      <c r="K314" s="729" t="s">
        <v>2128</v>
      </c>
      <c r="L314" s="729"/>
      <c r="M314" s="729"/>
      <c r="N314" s="561"/>
      <c r="O314" s="561"/>
      <c r="P314" s="726" t="s">
        <v>4</v>
      </c>
      <c r="Q314" s="726"/>
      <c r="R314" s="561"/>
      <c r="S314" s="561"/>
      <c r="T314" s="726" t="s">
        <v>5</v>
      </c>
      <c r="U314" s="726"/>
      <c r="V314" s="694"/>
      <c r="W314" s="694"/>
      <c r="X314" s="726" t="s">
        <v>14</v>
      </c>
      <c r="Y314" s="726"/>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728" t="s">
        <v>150</v>
      </c>
      <c r="D315" s="728"/>
      <c r="E315" s="728"/>
      <c r="F315" s="728"/>
      <c r="G315" s="728"/>
      <c r="H315" s="728"/>
      <c r="I315" s="43" t="s">
        <v>18</v>
      </c>
      <c r="J315" s="37"/>
      <c r="K315" s="744"/>
      <c r="L315" s="744"/>
      <c r="M315" s="744"/>
      <c r="N315" s="744"/>
      <c r="O315" s="744"/>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row>
    <row r="316" spans="1:45" ht="24" customHeight="1" x14ac:dyDescent="0.15">
      <c r="A316" s="17"/>
      <c r="B316" s="28"/>
      <c r="C316" s="43"/>
      <c r="D316" s="43"/>
      <c r="E316" s="43"/>
      <c r="F316" s="43"/>
      <c r="G316" s="43"/>
      <c r="H316" s="43"/>
      <c r="I316" s="43"/>
      <c r="J316" s="37"/>
      <c r="K316" s="744"/>
      <c r="L316" s="744"/>
      <c r="M316" s="744"/>
      <c r="N316" s="744"/>
      <c r="O316" s="744"/>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730" t="s">
        <v>151</v>
      </c>
      <c r="B319" s="730"/>
      <c r="C319" s="730"/>
      <c r="D319" s="730"/>
      <c r="E319" s="730"/>
      <c r="F319" s="730"/>
      <c r="G319" s="730"/>
      <c r="H319" s="730"/>
      <c r="I319" s="730"/>
      <c r="J319" s="730"/>
      <c r="K319" s="730"/>
      <c r="L319" s="730"/>
      <c r="M319" s="730"/>
      <c r="N319" s="730"/>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69"/>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c r="AA320" s="727"/>
      <c r="AB320" s="727"/>
      <c r="AC320" s="727"/>
      <c r="AD320" s="727"/>
      <c r="AE320" s="727"/>
      <c r="AF320" s="727"/>
      <c r="AG320" s="727"/>
      <c r="AH320" s="727"/>
      <c r="AI320" s="727"/>
      <c r="AJ320" s="727"/>
      <c r="AK320" s="727"/>
      <c r="AL320" s="727"/>
      <c r="AM320" s="727"/>
      <c r="AN320" s="727"/>
      <c r="AO320" s="727"/>
      <c r="AP320" s="727"/>
      <c r="AQ320" s="727"/>
      <c r="AR320" s="727"/>
      <c r="AS320" s="727"/>
    </row>
    <row r="321" spans="1:45" x14ac:dyDescent="0.15">
      <c r="A321" s="17"/>
      <c r="B321" s="17"/>
      <c r="C321" s="769"/>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x14ac:dyDescent="0.15">
      <c r="A322" s="17"/>
      <c r="B322" s="17"/>
      <c r="C322" s="769"/>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c r="AA322" s="727"/>
      <c r="AB322" s="727"/>
      <c r="AC322" s="727"/>
      <c r="AD322" s="727"/>
      <c r="AE322" s="727"/>
      <c r="AF322" s="727"/>
      <c r="AG322" s="727"/>
      <c r="AH322" s="727"/>
      <c r="AI322" s="727"/>
      <c r="AJ322" s="727"/>
      <c r="AK322" s="727"/>
      <c r="AL322" s="727"/>
      <c r="AM322" s="727"/>
      <c r="AN322" s="727"/>
      <c r="AO322" s="727"/>
      <c r="AP322" s="727"/>
      <c r="AQ322" s="727"/>
      <c r="AR322" s="727"/>
      <c r="AS322" s="727"/>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30" t="s">
        <v>152</v>
      </c>
      <c r="B325" s="730"/>
      <c r="C325" s="730"/>
      <c r="D325" s="730"/>
      <c r="E325" s="730"/>
      <c r="F325" s="730"/>
      <c r="G325" s="730"/>
      <c r="H325" s="730"/>
      <c r="I325" s="730"/>
      <c r="J325" s="730"/>
      <c r="K325" s="730"/>
      <c r="L325" s="730"/>
      <c r="M325" s="730"/>
      <c r="N325" s="730"/>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c r="AA326" s="727"/>
      <c r="AB326" s="727"/>
      <c r="AC326" s="727"/>
      <c r="AD326" s="727"/>
      <c r="AE326" s="727"/>
      <c r="AF326" s="727"/>
      <c r="AG326" s="727"/>
      <c r="AH326" s="727"/>
      <c r="AI326" s="727"/>
      <c r="AJ326" s="727"/>
      <c r="AK326" s="727"/>
      <c r="AL326" s="727"/>
      <c r="AM326" s="727"/>
      <c r="AN326" s="727"/>
      <c r="AO326" s="727"/>
      <c r="AP326" s="727"/>
      <c r="AQ326" s="727"/>
      <c r="AR326" s="727"/>
      <c r="AS326" s="727"/>
    </row>
    <row r="327" spans="1:45" x14ac:dyDescent="0.15">
      <c r="A327" s="17"/>
      <c r="B327" s="1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c r="AD327" s="727"/>
      <c r="AE327" s="727"/>
      <c r="AF327" s="727"/>
      <c r="AG327" s="727"/>
      <c r="AH327" s="727"/>
      <c r="AI327" s="727"/>
      <c r="AJ327" s="727"/>
      <c r="AK327" s="727"/>
      <c r="AL327" s="727"/>
      <c r="AM327" s="727"/>
      <c r="AN327" s="727"/>
      <c r="AO327" s="727"/>
      <c r="AP327" s="727"/>
      <c r="AQ327" s="727"/>
      <c r="AR327" s="727"/>
      <c r="AS327" s="727"/>
    </row>
    <row r="328" spans="1:45" ht="13.5" customHeight="1" x14ac:dyDescent="0.15">
      <c r="A328" s="17"/>
      <c r="B328" s="1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c r="AA328" s="727"/>
      <c r="AB328" s="727"/>
      <c r="AC328" s="727"/>
      <c r="AD328" s="727"/>
      <c r="AE328" s="727"/>
      <c r="AF328" s="727"/>
      <c r="AG328" s="727"/>
      <c r="AH328" s="727"/>
      <c r="AI328" s="727"/>
      <c r="AJ328" s="727"/>
      <c r="AK328" s="727"/>
      <c r="AL328" s="727"/>
      <c r="AM328" s="727"/>
      <c r="AN328" s="727"/>
      <c r="AO328" s="727"/>
      <c r="AP328" s="727"/>
      <c r="AQ328" s="727"/>
      <c r="AR328" s="727"/>
      <c r="AS328" s="727"/>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746" t="s">
        <v>153</v>
      </c>
      <c r="B330" s="746"/>
      <c r="C330" s="746"/>
      <c r="D330" s="746"/>
      <c r="E330" s="746"/>
      <c r="F330" s="746"/>
      <c r="G330" s="746"/>
      <c r="H330" s="746"/>
      <c r="I330" s="746"/>
      <c r="J330" s="761"/>
      <c r="K330" s="761"/>
      <c r="L330" s="761"/>
      <c r="M330" s="761"/>
      <c r="N330" s="761"/>
      <c r="O330" s="40" t="s">
        <v>154</v>
      </c>
      <c r="P330" s="40"/>
      <c r="Q330" s="40" t="s">
        <v>155</v>
      </c>
      <c r="R330" s="40"/>
      <c r="S330" s="40"/>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765"/>
      <c r="B335" s="765"/>
      <c r="C335" s="765"/>
      <c r="D335" s="765"/>
      <c r="E335" s="765"/>
      <c r="F335" s="765"/>
      <c r="G335" s="765"/>
      <c r="H335" s="765"/>
      <c r="I335" s="765"/>
      <c r="J335" s="765"/>
      <c r="K335" s="765"/>
      <c r="L335" s="765"/>
      <c r="M335" s="765"/>
      <c r="N335" s="765"/>
      <c r="O335" s="765"/>
      <c r="P335" s="765"/>
      <c r="Q335" s="765"/>
      <c r="R335" s="765"/>
      <c r="S335" s="765"/>
      <c r="T335" s="765"/>
      <c r="U335" s="765"/>
      <c r="V335" s="765"/>
      <c r="W335" s="765"/>
      <c r="X335" s="765"/>
      <c r="Y335" s="765"/>
      <c r="Z335" s="765"/>
      <c r="AA335" s="765"/>
      <c r="AB335" s="765"/>
      <c r="AC335" s="765"/>
      <c r="AD335" s="765"/>
      <c r="AE335" s="765"/>
      <c r="AF335" s="765"/>
      <c r="AG335" s="765"/>
      <c r="AH335" s="765"/>
      <c r="AI335" s="765"/>
      <c r="AJ335" s="765"/>
      <c r="AK335" s="765"/>
      <c r="AL335" s="765"/>
      <c r="AM335" s="765"/>
      <c r="AN335" s="765"/>
      <c r="AO335" s="765"/>
      <c r="AP335" s="765"/>
      <c r="AQ335" s="765"/>
      <c r="AR335" s="765"/>
      <c r="AS335" s="765"/>
    </row>
    <row r="336" spans="1:45" x14ac:dyDescent="0.15">
      <c r="A336" s="765" t="s">
        <v>156</v>
      </c>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c r="AE336" s="765"/>
      <c r="AF336" s="765"/>
      <c r="AG336" s="765"/>
      <c r="AH336" s="765"/>
      <c r="AI336" s="765"/>
      <c r="AJ336" s="765"/>
      <c r="AK336" s="765"/>
      <c r="AL336" s="765"/>
      <c r="AM336" s="765"/>
      <c r="AN336" s="765"/>
      <c r="AO336" s="765"/>
      <c r="AP336" s="765"/>
      <c r="AQ336" s="765"/>
      <c r="AR336" s="765"/>
      <c r="AS336" s="765"/>
    </row>
    <row r="337" spans="1:54" x14ac:dyDescent="0.15">
      <c r="A337" s="15"/>
      <c r="B337" s="760" t="s">
        <v>157</v>
      </c>
      <c r="C337" s="760"/>
      <c r="D337" s="760"/>
      <c r="E337" s="760"/>
      <c r="F337" s="760"/>
      <c r="G337" s="760"/>
      <c r="H337" s="760"/>
      <c r="I337" s="760"/>
      <c r="J337" s="760"/>
      <c r="K337" s="760"/>
      <c r="L337" s="760"/>
      <c r="M337" s="760"/>
      <c r="N337" s="760"/>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746" t="s">
        <v>158</v>
      </c>
      <c r="B340" s="746"/>
      <c r="C340" s="746"/>
      <c r="D340" s="746"/>
      <c r="E340" s="746"/>
      <c r="F340" s="746"/>
      <c r="G340" s="746"/>
      <c r="H340" s="746"/>
      <c r="I340" s="746"/>
      <c r="J340" s="765">
        <v>1</v>
      </c>
      <c r="K340" s="765"/>
      <c r="L340" s="765"/>
      <c r="M340" s="765"/>
      <c r="N340" s="76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746" t="s">
        <v>159</v>
      </c>
      <c r="B343" s="746"/>
      <c r="C343" s="746"/>
      <c r="D343" s="746"/>
      <c r="E343" s="746"/>
      <c r="F343" s="746"/>
      <c r="G343" s="746"/>
      <c r="H343" s="746"/>
      <c r="I343" s="746"/>
      <c r="J343" s="28" t="s">
        <v>70</v>
      </c>
      <c r="K343" s="736" t="s">
        <v>108</v>
      </c>
      <c r="L343" s="736"/>
      <c r="M343" s="736"/>
      <c r="N343" s="763"/>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row>
    <row r="344" spans="1:54" x14ac:dyDescent="0.15">
      <c r="A344" s="15"/>
      <c r="B344" s="15"/>
      <c r="C344" s="15"/>
      <c r="D344" s="15"/>
      <c r="E344" s="15"/>
      <c r="F344" s="15"/>
      <c r="G344" s="15"/>
      <c r="H344" s="15"/>
      <c r="I344" s="15"/>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4"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4"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4"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746" t="s">
        <v>160</v>
      </c>
      <c r="B350" s="746"/>
      <c r="C350" s="746"/>
      <c r="D350" s="746"/>
      <c r="E350" s="746"/>
      <c r="F350" s="746"/>
      <c r="G350" s="746"/>
      <c r="H350" s="746"/>
      <c r="I350" s="746"/>
      <c r="J350" s="764" t="str">
        <f>IF(BB351+BB382&gt;1,"※｢新築｣と｢新築以外の項目｣を重複してチェックすることはできません。","")</f>
        <v/>
      </c>
      <c r="K350" s="764"/>
      <c r="L350" s="764"/>
      <c r="M350" s="764"/>
      <c r="N350" s="764"/>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BB350" s="444"/>
    </row>
    <row r="351" spans="1:54" x14ac:dyDescent="0.15">
      <c r="A351" s="17"/>
      <c r="B351" s="17"/>
      <c r="C351" s="234" t="s">
        <v>1011</v>
      </c>
      <c r="D351" s="730" t="s">
        <v>110</v>
      </c>
      <c r="E351" s="730"/>
      <c r="F351" s="730"/>
      <c r="G351" s="730"/>
      <c r="H351" s="234" t="s">
        <v>1011</v>
      </c>
      <c r="I351" s="730" t="s">
        <v>111</v>
      </c>
      <c r="J351" s="730"/>
      <c r="K351" s="730"/>
      <c r="L351" s="730"/>
      <c r="M351" s="234" t="s">
        <v>1011</v>
      </c>
      <c r="N351" s="730" t="s">
        <v>112</v>
      </c>
      <c r="O351" s="730"/>
      <c r="P351" s="730"/>
      <c r="Q351" s="730"/>
      <c r="R351" s="234" t="s">
        <v>1011</v>
      </c>
      <c r="S351" s="730" t="s">
        <v>113</v>
      </c>
      <c r="T351" s="730"/>
      <c r="U351" s="730"/>
      <c r="V351" s="730"/>
      <c r="W351" s="234" t="s">
        <v>1011</v>
      </c>
      <c r="X351" s="730" t="s">
        <v>114</v>
      </c>
      <c r="Y351" s="730"/>
      <c r="Z351" s="730"/>
      <c r="AA351" s="730"/>
      <c r="AB351" s="730"/>
      <c r="AC351" s="234" t="s">
        <v>1011</v>
      </c>
      <c r="AD351" s="730" t="s">
        <v>115</v>
      </c>
      <c r="AE351" s="730"/>
      <c r="AF351" s="730"/>
      <c r="AG351" s="730"/>
      <c r="AH351" s="730"/>
      <c r="AI351" s="730"/>
      <c r="AJ351" s="730"/>
      <c r="AK351" s="234" t="s">
        <v>1011</v>
      </c>
      <c r="AL351" s="730" t="s">
        <v>116</v>
      </c>
      <c r="AM351" s="730"/>
      <c r="AN351" s="730"/>
      <c r="AO351" s="730"/>
      <c r="AP351" s="730"/>
      <c r="AQ351" s="730"/>
      <c r="AR351" s="730"/>
      <c r="AS351" s="730"/>
      <c r="BB351" s="444">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44"/>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44"/>
    </row>
    <row r="354" spans="1:54" x14ac:dyDescent="0.15">
      <c r="A354" s="760" t="s">
        <v>161</v>
      </c>
      <c r="B354" s="760"/>
      <c r="C354" s="760"/>
      <c r="D354" s="760"/>
      <c r="E354" s="760"/>
      <c r="F354" s="760"/>
      <c r="G354" s="760"/>
      <c r="H354" s="760"/>
      <c r="I354" s="760"/>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793"/>
      <c r="AR354" s="793"/>
      <c r="AS354" s="793"/>
      <c r="BB354" s="444">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385"/>
      <c r="BB355" s="444">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44"/>
    </row>
    <row r="357" spans="1:54" x14ac:dyDescent="0.15">
      <c r="A357" s="760" t="s">
        <v>2135</v>
      </c>
      <c r="B357" s="760"/>
      <c r="C357" s="760"/>
      <c r="D357" s="760"/>
      <c r="E357" s="760"/>
      <c r="F357" s="760"/>
      <c r="G357" s="760"/>
      <c r="H357" s="760"/>
      <c r="I357" s="760"/>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f>IF(R351="☑",1,0)</f>
        <v>0</v>
      </c>
    </row>
    <row r="358" spans="1:54" x14ac:dyDescent="0.15">
      <c r="A358" s="24"/>
      <c r="B358" s="24"/>
      <c r="C358" s="234" t="s">
        <v>1011</v>
      </c>
      <c r="D358" s="24" t="s">
        <v>2708</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1011</v>
      </c>
      <c r="D359" s="24" t="s">
        <v>2709</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1011</v>
      </c>
      <c r="D360" s="24" t="s">
        <v>2704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24"/>
      <c r="B361" s="24"/>
      <c r="C361" s="234" t="s">
        <v>1011</v>
      </c>
      <c r="D361" s="24" t="s">
        <v>2479</v>
      </c>
      <c r="E361" s="24"/>
      <c r="F361" s="24"/>
      <c r="G361" s="24"/>
      <c r="H361" s="24"/>
      <c r="I361" s="24"/>
      <c r="J361" s="17"/>
      <c r="K361" s="17"/>
      <c r="L361" s="17"/>
      <c r="M361" s="17"/>
      <c r="N361" s="17"/>
      <c r="O361" s="17"/>
      <c r="P361" s="766"/>
      <c r="Q361" s="766"/>
      <c r="R361" s="766"/>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row>
    <row r="362" spans="1:54" x14ac:dyDescent="0.15">
      <c r="A362" s="37"/>
      <c r="B362" s="37"/>
      <c r="C362" s="234" t="s">
        <v>1011</v>
      </c>
      <c r="D362" s="37" t="s">
        <v>2174</v>
      </c>
      <c r="E362" s="37"/>
      <c r="F362" s="37"/>
      <c r="G362" s="37"/>
      <c r="H362" s="37"/>
      <c r="I362" s="37"/>
      <c r="J362" s="37"/>
      <c r="K362" s="260"/>
      <c r="L362" s="37"/>
      <c r="M362" s="37"/>
      <c r="N362" s="37"/>
      <c r="O362" s="37"/>
      <c r="P362" s="37"/>
      <c r="Q362" s="37"/>
      <c r="R362" s="37"/>
      <c r="S362" s="37"/>
      <c r="T362" s="37"/>
      <c r="U362" s="37"/>
      <c r="V362" s="260"/>
      <c r="W362" s="37"/>
      <c r="X362" s="37"/>
      <c r="Y362" s="37"/>
      <c r="Z362" s="37"/>
      <c r="AA362" s="37"/>
      <c r="AB362" s="37"/>
      <c r="AC362" s="37"/>
      <c r="AD362" s="37"/>
      <c r="AE362" s="37"/>
      <c r="AF362" s="37"/>
      <c r="AG362" s="260"/>
      <c r="AH362" s="37"/>
      <c r="AI362" s="37"/>
      <c r="AJ362" s="37"/>
      <c r="AK362" s="37"/>
      <c r="AL362" s="37"/>
      <c r="AM362" s="37"/>
      <c r="AN362" s="37"/>
      <c r="AO362" s="37"/>
      <c r="AP362" s="37"/>
      <c r="AQ362" s="37"/>
      <c r="AR362" s="37"/>
      <c r="AS362" s="37"/>
      <c r="BB362" s="444">
        <f>IF(W351="☑",1,0)</f>
        <v>0</v>
      </c>
    </row>
    <row r="363" spans="1:54" x14ac:dyDescent="0.15">
      <c r="A363" s="37"/>
      <c r="B363" s="37"/>
      <c r="C363" s="234" t="s">
        <v>1011</v>
      </c>
      <c r="D363" s="37" t="s">
        <v>2175</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f>IF(AC351="☑",1,0)</f>
        <v>0</v>
      </c>
    </row>
    <row r="364" spans="1:54" x14ac:dyDescent="0.15">
      <c r="A364" s="37"/>
      <c r="B364" s="37"/>
      <c r="C364" s="234" t="s">
        <v>1011</v>
      </c>
      <c r="D364" s="37" t="s">
        <v>2480</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44"/>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44"/>
    </row>
    <row r="367" spans="1:54" x14ac:dyDescent="0.15">
      <c r="A367" s="15" t="s">
        <v>2497</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f>IF(AK351="☑",1,0)</f>
        <v>0</v>
      </c>
    </row>
    <row r="368" spans="1:54" x14ac:dyDescent="0.15">
      <c r="A368" s="24"/>
      <c r="B368" s="24"/>
      <c r="C368" s="234" t="s">
        <v>1011</v>
      </c>
      <c r="D368" s="24" t="s">
        <v>2154</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1011</v>
      </c>
      <c r="D369" s="24" t="s">
        <v>2148</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1011</v>
      </c>
      <c r="D370" s="24" t="s">
        <v>2705</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1011</v>
      </c>
      <c r="D371" s="24" t="s">
        <v>2155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1011</v>
      </c>
      <c r="D372" s="24" t="s">
        <v>2480</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x14ac:dyDescent="0.15">
      <c r="A373" s="24"/>
      <c r="B373" s="24"/>
      <c r="C373" s="234" t="s">
        <v>1011</v>
      </c>
      <c r="D373" s="24" t="s">
        <v>2485</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4"/>
    </row>
    <row r="374" spans="1:54" ht="6" customHeight="1" x14ac:dyDescent="0.15">
      <c r="A374" s="104"/>
      <c r="B374" s="104"/>
      <c r="C374" s="280"/>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44"/>
    </row>
    <row r="375" spans="1:54" ht="6" customHeight="1" x14ac:dyDescent="0.15">
      <c r="A375" s="24"/>
      <c r="B375" s="24"/>
      <c r="C375" s="260"/>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4"/>
    </row>
    <row r="376" spans="1:54" ht="13.5" customHeight="1" x14ac:dyDescent="0.15">
      <c r="A376" s="792" t="s">
        <v>2494</v>
      </c>
      <c r="B376" s="792"/>
      <c r="C376" s="792"/>
      <c r="D376" s="792"/>
      <c r="E376" s="792"/>
      <c r="F376" s="792"/>
      <c r="G376" s="792"/>
      <c r="H376" s="792"/>
      <c r="I376" s="792"/>
      <c r="J376" s="792"/>
      <c r="K376" s="792"/>
      <c r="L376" s="792"/>
      <c r="M376" s="792"/>
      <c r="N376" s="792"/>
      <c r="O376" s="792"/>
      <c r="P376" s="792"/>
      <c r="Q376" s="792"/>
      <c r="R376" s="792"/>
      <c r="S376" s="792"/>
      <c r="T376" s="792"/>
      <c r="U376" s="792"/>
      <c r="V376" s="792"/>
      <c r="W376" s="792"/>
      <c r="X376" s="792"/>
      <c r="Y376" s="792"/>
      <c r="Z376" s="792"/>
      <c r="AA376" s="792"/>
      <c r="AB376" s="792"/>
      <c r="AC376" s="792"/>
      <c r="AD376" s="792"/>
      <c r="AE376" s="792"/>
      <c r="AF376" s="15"/>
      <c r="AG376" s="15"/>
      <c r="AH376" s="15"/>
      <c r="AI376" s="15"/>
      <c r="AJ376" s="15"/>
      <c r="AK376" s="15"/>
      <c r="AL376" s="15"/>
      <c r="AM376" s="15"/>
      <c r="AN376" s="15"/>
      <c r="AO376" s="15"/>
      <c r="AP376" s="15"/>
      <c r="AQ376" s="35"/>
      <c r="AR376" s="15"/>
      <c r="AS376" s="15"/>
      <c r="BB376" s="444"/>
    </row>
    <row r="377" spans="1:54" x14ac:dyDescent="0.15">
      <c r="A377" s="24"/>
      <c r="B377" s="24"/>
      <c r="C377" s="234" t="s">
        <v>1011</v>
      </c>
      <c r="D377" s="253" t="s">
        <v>2481</v>
      </c>
      <c r="E377" s="385"/>
      <c r="F377" s="385"/>
      <c r="G377" s="385"/>
      <c r="H377" s="385"/>
      <c r="I377" s="385"/>
      <c r="J377" s="385"/>
      <c r="K377" s="234" t="s">
        <v>1011</v>
      </c>
      <c r="L377" s="24" t="s">
        <v>2149</v>
      </c>
      <c r="M377" s="24"/>
      <c r="N377" s="24"/>
      <c r="O377" s="24"/>
      <c r="P377" s="24"/>
      <c r="Q377" s="24"/>
      <c r="R377" s="15"/>
      <c r="T377" s="234" t="s">
        <v>1011</v>
      </c>
      <c r="U377" s="253" t="s">
        <v>2482</v>
      </c>
      <c r="V377" s="385"/>
      <c r="W377" s="385"/>
      <c r="X377" s="385"/>
      <c r="Y377" s="385"/>
      <c r="Z377" s="15"/>
      <c r="AA377" s="15"/>
      <c r="AB377" s="15"/>
      <c r="AC377" s="234" t="s">
        <v>1011</v>
      </c>
      <c r="AD377" s="15" t="s">
        <v>2150</v>
      </c>
      <c r="AE377" s="15"/>
      <c r="AF377" s="15"/>
      <c r="AG377" s="15"/>
      <c r="AH377" s="15"/>
      <c r="AI377" s="15"/>
      <c r="AJ377" s="15"/>
      <c r="AK377" s="15"/>
      <c r="AL377" s="15"/>
      <c r="AM377" s="234" t="s">
        <v>1011</v>
      </c>
      <c r="AN377" s="15" t="s">
        <v>2151</v>
      </c>
      <c r="AO377" s="15"/>
      <c r="AP377" s="15"/>
      <c r="AQ377" s="385"/>
      <c r="AR377" s="385"/>
      <c r="AS377" s="15"/>
      <c r="BB377" s="444"/>
    </row>
    <row r="378" spans="1:54" x14ac:dyDescent="0.15">
      <c r="A378" s="24"/>
      <c r="B378" s="24"/>
      <c r="C378" s="234" t="s">
        <v>1011</v>
      </c>
      <c r="D378" s="24" t="s">
        <v>2483</v>
      </c>
      <c r="E378" s="24"/>
      <c r="F378" s="24"/>
      <c r="G378" s="24"/>
      <c r="H378" s="24"/>
      <c r="I378" s="24"/>
      <c r="J378" s="15"/>
      <c r="K378" s="15"/>
      <c r="L378" s="260"/>
      <c r="M378" s="15"/>
      <c r="N378" s="15"/>
      <c r="O378" s="15"/>
      <c r="P378" s="15"/>
      <c r="Q378" s="15"/>
      <c r="R378" s="15"/>
      <c r="S378" s="15"/>
      <c r="T378" s="15"/>
      <c r="U378" s="15"/>
      <c r="V378" s="260"/>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44"/>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44"/>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760" t="s">
        <v>2136</v>
      </c>
      <c r="B381" s="760"/>
      <c r="C381" s="760"/>
      <c r="D381" s="760"/>
      <c r="E381" s="760"/>
      <c r="F381" s="760"/>
      <c r="G381" s="760"/>
      <c r="H381" s="760"/>
      <c r="I381" s="760"/>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row>
    <row r="382" spans="1:54" x14ac:dyDescent="0.15">
      <c r="A382" s="15"/>
      <c r="B382" s="730" t="s">
        <v>162</v>
      </c>
      <c r="C382" s="730"/>
      <c r="D382" s="730"/>
      <c r="E382" s="730"/>
      <c r="F382" s="730"/>
      <c r="G382" s="730"/>
      <c r="H382" s="730"/>
      <c r="I382" s="730"/>
      <c r="J382" s="730"/>
      <c r="K382" s="730"/>
      <c r="L382" s="730"/>
      <c r="M382" s="730"/>
      <c r="N382" s="730"/>
      <c r="O382" s="730"/>
      <c r="P382" s="730"/>
      <c r="Q382" s="730"/>
      <c r="R382" s="787"/>
      <c r="S382" s="787"/>
      <c r="T382" s="787"/>
      <c r="U382" s="787"/>
      <c r="V382" s="787"/>
      <c r="W382" s="736" t="s">
        <v>134</v>
      </c>
      <c r="X382" s="736"/>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IF(SUM(BB354:BB367)=0,0,1)</f>
        <v>0</v>
      </c>
    </row>
    <row r="383" spans="1:54" x14ac:dyDescent="0.15">
      <c r="A383" s="15"/>
      <c r="B383" s="730" t="s">
        <v>163</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15"/>
      <c r="B384" s="730" t="s">
        <v>164</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730" t="s">
        <v>165</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760" t="s">
        <v>2137</v>
      </c>
      <c r="B388" s="760"/>
      <c r="C388" s="760"/>
      <c r="D388" s="760"/>
      <c r="E388" s="760"/>
      <c r="F388" s="760"/>
      <c r="G388" s="760"/>
      <c r="H388" s="760"/>
      <c r="I388" s="760"/>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30" t="s">
        <v>130</v>
      </c>
      <c r="C389" s="730"/>
      <c r="D389" s="730"/>
      <c r="E389" s="730"/>
      <c r="F389" s="730"/>
      <c r="G389" s="730"/>
      <c r="H389" s="730"/>
      <c r="I389" s="730"/>
      <c r="J389" s="730"/>
      <c r="K389" s="730"/>
      <c r="L389" s="730"/>
      <c r="M389" s="730"/>
      <c r="N389" s="730"/>
      <c r="O389" s="730"/>
      <c r="P389" s="730"/>
      <c r="Q389" s="730"/>
      <c r="R389" s="791"/>
      <c r="S389" s="791"/>
      <c r="T389" s="791"/>
      <c r="U389" s="791"/>
      <c r="V389" s="791"/>
      <c r="W389" s="736" t="s">
        <v>92</v>
      </c>
      <c r="X389" s="736"/>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730" t="s">
        <v>166</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742"/>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742"/>
      <c r="AW392" s="234" t="s">
        <v>1011</v>
      </c>
      <c r="AX392" s="310" t="s">
        <v>1095</v>
      </c>
      <c r="BB392" s="234" t="s">
        <v>1011</v>
      </c>
      <c r="BC392" s="445" t="s">
        <v>1092</v>
      </c>
      <c r="BE392" s="445"/>
      <c r="BH392" s="234" t="s">
        <v>1011</v>
      </c>
      <c r="BI392" s="310" t="s">
        <v>1097</v>
      </c>
      <c r="BM392" s="234" t="s">
        <v>1011</v>
      </c>
      <c r="BN392" s="310" t="s">
        <v>1098</v>
      </c>
    </row>
    <row r="393" spans="1:71" x14ac:dyDescent="0.15">
      <c r="A393" s="760" t="s">
        <v>2138</v>
      </c>
      <c r="B393" s="760"/>
      <c r="C393" s="760"/>
      <c r="D393" s="760"/>
      <c r="E393" s="760"/>
      <c r="F393" s="760"/>
      <c r="G393" s="760"/>
      <c r="H393" s="760"/>
      <c r="I393" s="760"/>
      <c r="J393" s="760"/>
      <c r="K393" s="760"/>
      <c r="L393" s="15" t="s">
        <v>3</v>
      </c>
      <c r="M393" s="15"/>
      <c r="N393" s="15"/>
      <c r="O393" s="15"/>
      <c r="P393" s="15"/>
      <c r="Q393" s="15"/>
      <c r="R393" s="15"/>
      <c r="S393" s="15"/>
      <c r="T393" s="15"/>
      <c r="U393" s="15"/>
      <c r="V393" s="15"/>
      <c r="W393" s="254"/>
      <c r="X393" s="758"/>
      <c r="Y393" s="758"/>
      <c r="Z393" s="758"/>
      <c r="AA393" s="758"/>
      <c r="AB393" s="758"/>
      <c r="AC393" s="254"/>
      <c r="AD393" s="758"/>
      <c r="AE393" s="758"/>
      <c r="AF393" s="758"/>
      <c r="AG393" s="758"/>
      <c r="AH393" s="758"/>
      <c r="AI393" s="758"/>
      <c r="AJ393" s="15"/>
      <c r="AK393" s="254"/>
      <c r="AL393" s="758"/>
      <c r="AM393" s="758"/>
      <c r="AN393" s="758"/>
      <c r="AO393" s="758"/>
      <c r="AP393" s="758"/>
      <c r="AQ393" s="758"/>
      <c r="AR393" s="758"/>
      <c r="AS393" s="758"/>
      <c r="AW393" s="234" t="s">
        <v>1011</v>
      </c>
      <c r="AX393" s="310" t="s">
        <v>1096</v>
      </c>
      <c r="BB393" s="234" t="s">
        <v>1011</v>
      </c>
      <c r="BC393" s="310" t="s">
        <v>1093</v>
      </c>
      <c r="BJ393" s="234" t="s">
        <v>1011</v>
      </c>
      <c r="BK393" s="310" t="s">
        <v>1094</v>
      </c>
      <c r="BS393" s="446"/>
    </row>
    <row r="394" spans="1:71" x14ac:dyDescent="0.15">
      <c r="A394" s="24"/>
      <c r="B394" s="24"/>
      <c r="C394" s="743" t="str">
        <f>(IF(BB392="□","","浄化槽　"))&amp;(IF(BB393="□","","エレベーター　"))&amp;(IF(BJ393="□","","太陽光パネル　"))&amp;(IF(AW392="□","","給水　"))&amp;(IF(AW393="□","","排水　"))&amp;(IF(BH392="□","","電気　"))&amp;(IF(BM392="□","","ガス　"))&amp;(IF(AW394="□","","換気　"))&amp;(IF(BB394="□","","非常用照明　"))&amp;(IF(BJ394="□","","住宅用火災警報器　"))</f>
        <v/>
      </c>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c r="AM394" s="743"/>
      <c r="AN394" s="743"/>
      <c r="AO394" s="743"/>
      <c r="AP394" s="743"/>
      <c r="AQ394" s="743"/>
      <c r="AR394" s="743"/>
      <c r="AS394" s="743"/>
      <c r="AW394" s="234" t="s">
        <v>222</v>
      </c>
      <c r="AX394" s="310" t="s">
        <v>1099</v>
      </c>
      <c r="BB394" s="234" t="s">
        <v>222</v>
      </c>
      <c r="BC394" s="310" t="s">
        <v>1100</v>
      </c>
      <c r="BJ394" s="234" t="s">
        <v>2043</v>
      </c>
      <c r="BK394" s="310" t="s">
        <v>1101</v>
      </c>
      <c r="BS394" s="446"/>
    </row>
    <row r="395" spans="1:71" x14ac:dyDescent="0.15">
      <c r="A395" s="24"/>
      <c r="B395" s="24"/>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c r="AA395" s="727"/>
      <c r="AB395" s="727"/>
      <c r="AC395" s="727"/>
      <c r="AD395" s="727"/>
      <c r="AE395" s="727"/>
      <c r="AF395" s="727"/>
      <c r="AG395" s="727"/>
      <c r="AH395" s="727"/>
      <c r="AI395" s="727"/>
      <c r="AJ395" s="727"/>
      <c r="AK395" s="727"/>
      <c r="AL395" s="727"/>
      <c r="AM395" s="727"/>
      <c r="AN395" s="727"/>
      <c r="AO395" s="727"/>
      <c r="AP395" s="727"/>
      <c r="AQ395" s="727"/>
      <c r="AR395" s="727"/>
      <c r="AS395" s="727"/>
      <c r="BS395" s="446"/>
    </row>
    <row r="396" spans="1:71" ht="6" customHeight="1" x14ac:dyDescent="0.15">
      <c r="A396" s="104"/>
      <c r="B396" s="104"/>
      <c r="C396" s="104"/>
      <c r="D396" s="440"/>
      <c r="E396" s="440"/>
      <c r="F396" s="440"/>
      <c r="G396" s="440"/>
      <c r="H396" s="440"/>
      <c r="I396" s="440"/>
      <c r="J396" s="440"/>
      <c r="K396" s="440"/>
      <c r="L396" s="440"/>
      <c r="M396" s="440"/>
      <c r="N396" s="440"/>
      <c r="O396" s="440"/>
      <c r="P396" s="440"/>
      <c r="Q396" s="440"/>
      <c r="R396" s="440"/>
      <c r="S396" s="440"/>
      <c r="T396" s="44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742"/>
    </row>
    <row r="397" spans="1:71" ht="6" customHeight="1" x14ac:dyDescent="0.15">
      <c r="A397" s="24"/>
      <c r="B397" s="24"/>
      <c r="C397" s="774" t="s">
        <v>3</v>
      </c>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74"/>
      <c r="AQ397" s="774"/>
      <c r="AR397" s="774"/>
      <c r="AS397" s="774"/>
      <c r="AV397" s="742"/>
    </row>
    <row r="398" spans="1:71" x14ac:dyDescent="0.15">
      <c r="A398" s="760" t="s">
        <v>2139</v>
      </c>
      <c r="B398" s="760"/>
      <c r="C398" s="760"/>
      <c r="D398" s="760"/>
      <c r="E398" s="760"/>
      <c r="F398" s="760"/>
      <c r="G398" s="760"/>
      <c r="H398" s="760"/>
      <c r="I398" s="760"/>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759" t="s">
        <v>2990</v>
      </c>
      <c r="C399" s="759"/>
      <c r="D399" s="759"/>
      <c r="E399" s="759"/>
      <c r="F399" s="759"/>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59"/>
      <c r="AP399" s="759"/>
      <c r="AQ399" s="759"/>
      <c r="AR399" s="37"/>
      <c r="AS399" s="37"/>
    </row>
    <row r="400" spans="1:71" x14ac:dyDescent="0.15">
      <c r="A400" s="37"/>
      <c r="B400" s="759" t="s">
        <v>167</v>
      </c>
      <c r="C400" s="759"/>
      <c r="D400" s="759"/>
      <c r="E400" s="759"/>
      <c r="F400" s="759"/>
      <c r="G400" s="759"/>
      <c r="H400" s="759"/>
      <c r="I400" s="759"/>
      <c r="J400" s="759"/>
      <c r="K400" s="759"/>
      <c r="L400" s="759"/>
      <c r="M400" s="759"/>
      <c r="N400" s="759"/>
      <c r="O400" s="759"/>
      <c r="P400" s="759"/>
      <c r="Q400" s="759"/>
      <c r="R400" s="794"/>
      <c r="S400" s="794"/>
      <c r="T400" s="794"/>
      <c r="U400" s="794"/>
      <c r="V400" s="794"/>
      <c r="W400" s="794"/>
      <c r="X400" s="794"/>
      <c r="Y400" s="794"/>
      <c r="Z400" s="794"/>
      <c r="AA400" s="794"/>
      <c r="AB400" s="794"/>
      <c r="AC400" s="794"/>
      <c r="AD400" s="794"/>
      <c r="AE400" s="794"/>
      <c r="AF400" s="794"/>
      <c r="AG400" s="794"/>
      <c r="AH400" s="794"/>
      <c r="AI400" s="794"/>
      <c r="AJ400" s="794"/>
      <c r="AK400" s="794"/>
      <c r="AL400" s="234" t="s">
        <v>1011</v>
      </c>
      <c r="AM400" s="728" t="s">
        <v>138</v>
      </c>
      <c r="AN400" s="728"/>
      <c r="AO400" s="728"/>
      <c r="AP400" s="234" t="s">
        <v>1011</v>
      </c>
      <c r="AQ400" s="728" t="s">
        <v>139</v>
      </c>
      <c r="AR400" s="728"/>
      <c r="AS400" s="728"/>
      <c r="AU400" s="386" t="str">
        <f>IF(BB400+BB401&gt;1,"※いずれか1つを選択","")</f>
        <v/>
      </c>
      <c r="BB400" s="310">
        <f>IF(AL400="☑",1,0)</f>
        <v>0</v>
      </c>
      <c r="BC400" s="310">
        <f>IF(AL401="☑",1,0)</f>
        <v>0</v>
      </c>
    </row>
    <row r="401" spans="1:55" x14ac:dyDescent="0.15">
      <c r="A401" s="15"/>
      <c r="B401" s="37" t="s">
        <v>168</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34" t="s">
        <v>1011</v>
      </c>
      <c r="AM401" s="728" t="s">
        <v>138</v>
      </c>
      <c r="AN401" s="728"/>
      <c r="AO401" s="728"/>
      <c r="AP401" s="234" t="s">
        <v>1011</v>
      </c>
      <c r="AQ401" s="728" t="s">
        <v>139</v>
      </c>
      <c r="AR401" s="728"/>
      <c r="AS401" s="728"/>
      <c r="AU401" s="386" t="str">
        <f>IF(BC400+BC401&gt;1,"※いずれか1つを選択","")</f>
        <v/>
      </c>
      <c r="BB401" s="310">
        <f>IF(AP400="☑",1,0)</f>
        <v>0</v>
      </c>
      <c r="BC401" s="310">
        <f>IF(AP401="☑",1,0)</f>
        <v>0</v>
      </c>
    </row>
    <row r="402" spans="1:55" x14ac:dyDescent="0.15">
      <c r="A402" s="15"/>
      <c r="B402" s="767" t="s">
        <v>2065</v>
      </c>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7"/>
      <c r="Z402" s="767"/>
      <c r="AA402" s="767"/>
      <c r="AB402" s="767"/>
      <c r="AC402" s="767"/>
      <c r="AD402" s="767"/>
      <c r="AE402" s="767"/>
      <c r="AF402" s="767"/>
      <c r="AG402" s="767"/>
      <c r="AH402" s="767"/>
      <c r="AI402" s="767"/>
      <c r="AJ402" s="767"/>
      <c r="AK402" s="767"/>
      <c r="AL402" s="757" t="s">
        <v>148</v>
      </c>
      <c r="AM402" s="757"/>
      <c r="AN402" s="761" t="s">
        <v>2186</v>
      </c>
      <c r="AO402" s="761"/>
      <c r="AP402" s="761"/>
      <c r="AQ402" s="761"/>
      <c r="AR402" s="757" t="s">
        <v>20</v>
      </c>
      <c r="AS402" s="757"/>
    </row>
    <row r="403" spans="1:55" x14ac:dyDescent="0.15">
      <c r="A403" s="15"/>
      <c r="B403" s="759" t="s">
        <v>2066</v>
      </c>
      <c r="C403" s="759"/>
      <c r="D403" s="759"/>
      <c r="E403" s="759"/>
      <c r="F403" s="759"/>
      <c r="G403" s="759"/>
      <c r="H403" s="759"/>
      <c r="I403" s="759"/>
      <c r="J403" s="759"/>
      <c r="K403" s="759"/>
      <c r="L403" s="759"/>
      <c r="M403" s="759"/>
      <c r="N403" s="759"/>
      <c r="O403" s="759"/>
      <c r="P403" s="759"/>
      <c r="Q403" s="759"/>
      <c r="R403" s="759"/>
      <c r="S403" s="759"/>
      <c r="T403" s="759"/>
      <c r="U403" s="759"/>
      <c r="V403" s="759"/>
      <c r="W403" s="759"/>
      <c r="X403" s="759"/>
      <c r="Y403" s="759"/>
      <c r="Z403" s="759"/>
      <c r="AA403" s="37"/>
      <c r="AB403" s="757" t="s">
        <v>148</v>
      </c>
      <c r="AC403" s="757"/>
      <c r="AD403" s="790"/>
      <c r="AE403" s="790"/>
      <c r="AF403" s="790"/>
      <c r="AG403" s="790"/>
      <c r="AH403" s="790"/>
      <c r="AI403" s="790"/>
      <c r="AJ403" s="790"/>
      <c r="AK403" s="790"/>
      <c r="AL403" s="790"/>
      <c r="AM403" s="790"/>
      <c r="AN403" s="790"/>
      <c r="AO403" s="790"/>
      <c r="AP403" s="790"/>
      <c r="AQ403" s="790"/>
      <c r="AR403" s="757" t="s">
        <v>20</v>
      </c>
      <c r="AS403" s="757"/>
    </row>
    <row r="404" spans="1:55" x14ac:dyDescent="0.15">
      <c r="A404" s="15"/>
      <c r="B404" s="759" t="s">
        <v>2067</v>
      </c>
      <c r="C404" s="759"/>
      <c r="D404" s="759"/>
      <c r="E404" s="759"/>
      <c r="F404" s="759"/>
      <c r="G404" s="759"/>
      <c r="H404" s="759"/>
      <c r="I404" s="759"/>
      <c r="J404" s="759"/>
      <c r="K404" s="759"/>
      <c r="L404" s="759"/>
      <c r="M404" s="759"/>
      <c r="N404" s="759"/>
      <c r="O404" s="759"/>
      <c r="P404" s="759"/>
      <c r="Q404" s="759"/>
      <c r="R404" s="234" t="s">
        <v>222</v>
      </c>
      <c r="S404" s="789" t="s">
        <v>2068</v>
      </c>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270"/>
    </row>
    <row r="405" spans="1:55" x14ac:dyDescent="0.15">
      <c r="A405" s="15"/>
      <c r="B405" s="37"/>
      <c r="C405" s="37"/>
      <c r="D405" s="37"/>
      <c r="E405" s="37"/>
      <c r="F405" s="37"/>
      <c r="G405" s="37"/>
      <c r="H405" s="37"/>
      <c r="I405" s="37"/>
      <c r="J405" s="37"/>
      <c r="K405" s="37"/>
      <c r="L405" s="37"/>
      <c r="M405" s="37"/>
      <c r="N405" s="37"/>
      <c r="O405" s="37"/>
      <c r="P405" s="37"/>
      <c r="Q405" s="37"/>
      <c r="R405" s="234" t="s">
        <v>1011</v>
      </c>
      <c r="S405" s="789" t="s">
        <v>2069</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37"/>
    </row>
    <row r="406" spans="1:55" x14ac:dyDescent="0.15">
      <c r="A406" s="15"/>
      <c r="B406" s="759" t="s">
        <v>2070</v>
      </c>
      <c r="C406" s="759"/>
      <c r="D406" s="759"/>
      <c r="E406" s="759"/>
      <c r="F406" s="759"/>
      <c r="G406" s="759"/>
      <c r="H406" s="759"/>
      <c r="I406" s="759"/>
      <c r="J406" s="759"/>
      <c r="K406" s="759"/>
      <c r="L406" s="759"/>
      <c r="M406" s="759"/>
      <c r="N406" s="759"/>
      <c r="O406" s="759"/>
      <c r="P406" s="759"/>
      <c r="Q406" s="759"/>
      <c r="R406" s="270"/>
      <c r="S406" s="270"/>
      <c r="T406" s="270"/>
      <c r="U406" s="270"/>
      <c r="V406" s="270"/>
      <c r="W406" s="270"/>
      <c r="X406" s="270"/>
      <c r="Y406" s="270"/>
      <c r="Z406" s="270"/>
      <c r="AA406" s="37"/>
      <c r="AB406" s="757"/>
      <c r="AC406" s="757"/>
      <c r="AD406" s="790"/>
      <c r="AE406" s="790"/>
      <c r="AF406" s="790"/>
      <c r="AG406" s="790"/>
      <c r="AH406" s="790"/>
      <c r="AI406" s="790"/>
      <c r="AJ406" s="790"/>
      <c r="AK406" s="790"/>
      <c r="AL406" s="790"/>
      <c r="AM406" s="790"/>
      <c r="AN406" s="790"/>
      <c r="AO406" s="790"/>
      <c r="AP406" s="790"/>
      <c r="AQ406" s="790"/>
      <c r="AR406" s="757"/>
      <c r="AS406" s="757"/>
    </row>
    <row r="407" spans="1:55" ht="6" customHeight="1" x14ac:dyDescent="0.15">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c r="AH407" s="440"/>
      <c r="AI407" s="440"/>
      <c r="AJ407" s="440"/>
      <c r="AK407" s="440"/>
      <c r="AL407" s="440"/>
      <c r="AM407" s="440"/>
      <c r="AN407" s="440"/>
      <c r="AO407" s="440"/>
      <c r="AP407" s="440"/>
      <c r="AQ407" s="440"/>
      <c r="AR407" s="44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760" t="s">
        <v>2140</v>
      </c>
      <c r="B409" s="760"/>
      <c r="C409" s="760"/>
      <c r="D409" s="760"/>
      <c r="E409" s="760"/>
      <c r="F409" s="760"/>
      <c r="G409" s="760"/>
      <c r="H409" s="760"/>
      <c r="I409" s="760"/>
      <c r="J409" s="15"/>
      <c r="K409" s="15"/>
      <c r="L409" s="15"/>
      <c r="M409" s="15"/>
      <c r="N409" s="28" t="s">
        <v>70</v>
      </c>
      <c r="O409" s="736" t="s">
        <v>118</v>
      </c>
      <c r="P409" s="736"/>
      <c r="Q409" s="736"/>
      <c r="R409" s="736"/>
      <c r="S409" s="736"/>
      <c r="T409" s="736"/>
      <c r="U409" s="736"/>
      <c r="V409" s="736"/>
      <c r="W409" s="28" t="s">
        <v>18</v>
      </c>
      <c r="X409" s="28" t="s">
        <v>70</v>
      </c>
      <c r="Y409" s="736" t="s">
        <v>119</v>
      </c>
      <c r="Z409" s="736"/>
      <c r="AA409" s="736"/>
      <c r="AB409" s="736"/>
      <c r="AC409" s="736"/>
      <c r="AD409" s="736"/>
      <c r="AE409" s="736"/>
      <c r="AF409" s="736"/>
      <c r="AG409" s="28" t="s">
        <v>18</v>
      </c>
      <c r="AH409" s="28" t="s">
        <v>70</v>
      </c>
      <c r="AI409" s="736" t="s">
        <v>120</v>
      </c>
      <c r="AJ409" s="736"/>
      <c r="AK409" s="736"/>
      <c r="AL409" s="736"/>
      <c r="AM409" s="736"/>
      <c r="AN409" s="736"/>
      <c r="AO409" s="736"/>
      <c r="AP409" s="736"/>
      <c r="AQ409" s="28" t="s">
        <v>18</v>
      </c>
      <c r="AR409" s="17"/>
      <c r="AS409" s="17"/>
    </row>
    <row r="410" spans="1:55" x14ac:dyDescent="0.15">
      <c r="A410" s="15"/>
      <c r="B410" s="760" t="s">
        <v>169</v>
      </c>
      <c r="C410" s="760"/>
      <c r="D410" s="760"/>
      <c r="E410" s="760"/>
      <c r="F410" s="760"/>
      <c r="G410" s="28" t="s">
        <v>70</v>
      </c>
      <c r="H410" s="788" t="s">
        <v>170</v>
      </c>
      <c r="I410" s="788"/>
      <c r="J410" s="761" t="s">
        <v>3</v>
      </c>
      <c r="K410" s="761"/>
      <c r="L410" s="757" t="s">
        <v>171</v>
      </c>
      <c r="M410" s="757"/>
      <c r="N410" s="43" t="s">
        <v>70</v>
      </c>
      <c r="O410" s="768"/>
      <c r="P410" s="768"/>
      <c r="Q410" s="768"/>
      <c r="R410" s="768"/>
      <c r="S410" s="768"/>
      <c r="T410" s="768"/>
      <c r="U410" s="768"/>
      <c r="V410" s="92" t="s">
        <v>97</v>
      </c>
      <c r="W410" s="43" t="s">
        <v>18</v>
      </c>
      <c r="X410" s="43" t="s">
        <v>70</v>
      </c>
      <c r="Y410" s="768"/>
      <c r="Z410" s="768"/>
      <c r="AA410" s="768"/>
      <c r="AB410" s="768"/>
      <c r="AC410" s="768"/>
      <c r="AD410" s="768"/>
      <c r="AE410" s="768"/>
      <c r="AF410" s="92" t="s">
        <v>97</v>
      </c>
      <c r="AG410" s="43" t="s">
        <v>18</v>
      </c>
      <c r="AH410" s="43" t="s">
        <v>70</v>
      </c>
      <c r="AI410" s="762" t="str">
        <f t="shared" ref="AI410:AI415" si="2">IF(O410+Y410=0,"",O410+Y410)</f>
        <v/>
      </c>
      <c r="AJ410" s="762"/>
      <c r="AK410" s="762"/>
      <c r="AL410" s="762"/>
      <c r="AM410" s="762"/>
      <c r="AN410" s="762"/>
      <c r="AO410" s="762"/>
      <c r="AP410" s="36" t="s">
        <v>97</v>
      </c>
      <c r="AQ410" s="28" t="s">
        <v>18</v>
      </c>
      <c r="AR410" s="736"/>
      <c r="AS410" s="736"/>
    </row>
    <row r="411" spans="1:55" x14ac:dyDescent="0.15">
      <c r="A411" s="15"/>
      <c r="B411" s="15"/>
      <c r="C411" s="15"/>
      <c r="D411" s="15"/>
      <c r="E411" s="15"/>
      <c r="F411" s="15"/>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si="2"/>
        <v/>
      </c>
      <c r="AJ411" s="762"/>
      <c r="AK411" s="762"/>
      <c r="AL411" s="762"/>
      <c r="AM411" s="762"/>
      <c r="AN411" s="762"/>
      <c r="AO411" s="762"/>
      <c r="AP411" s="36" t="s">
        <v>97</v>
      </c>
      <c r="AQ411" s="28" t="s">
        <v>18</v>
      </c>
      <c r="AR411" s="736"/>
      <c r="AS411" s="736"/>
    </row>
    <row r="412" spans="1:55"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2"/>
        <v/>
      </c>
      <c r="AJ412" s="762"/>
      <c r="AK412" s="762"/>
      <c r="AL412" s="762"/>
      <c r="AM412" s="762"/>
      <c r="AN412" s="762"/>
      <c r="AO412" s="762"/>
      <c r="AP412" s="36" t="s">
        <v>97</v>
      </c>
      <c r="AQ412" s="28" t="s">
        <v>18</v>
      </c>
      <c r="AR412" s="736"/>
      <c r="AS412" s="736"/>
    </row>
    <row r="413" spans="1:55"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2"/>
        <v/>
      </c>
      <c r="AJ413" s="762"/>
      <c r="AK413" s="762"/>
      <c r="AL413" s="762"/>
      <c r="AM413" s="762"/>
      <c r="AN413" s="762"/>
      <c r="AO413" s="762"/>
      <c r="AP413" s="36" t="s">
        <v>97</v>
      </c>
      <c r="AQ413" s="28" t="s">
        <v>18</v>
      </c>
      <c r="AR413" s="736"/>
      <c r="AS413" s="736"/>
    </row>
    <row r="414" spans="1:55"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2"/>
        <v/>
      </c>
      <c r="AJ414" s="762"/>
      <c r="AK414" s="762"/>
      <c r="AL414" s="762"/>
      <c r="AM414" s="762"/>
      <c r="AN414" s="762"/>
      <c r="AO414" s="762"/>
      <c r="AP414" s="36" t="s">
        <v>97</v>
      </c>
      <c r="AQ414" s="28" t="s">
        <v>18</v>
      </c>
      <c r="AR414" s="28"/>
      <c r="AS414" s="28"/>
    </row>
    <row r="415" spans="1:55"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2"/>
        <v/>
      </c>
      <c r="AJ415" s="762"/>
      <c r="AK415" s="762"/>
      <c r="AL415" s="762"/>
      <c r="AM415" s="762"/>
      <c r="AN415" s="762"/>
      <c r="AO415" s="762"/>
      <c r="AP415" s="36" t="s">
        <v>97</v>
      </c>
      <c r="AQ415" s="28" t="s">
        <v>18</v>
      </c>
      <c r="AR415" s="736"/>
      <c r="AS415" s="736"/>
    </row>
    <row r="416" spans="1:55" x14ac:dyDescent="0.15">
      <c r="A416" s="15"/>
      <c r="B416" s="760" t="s">
        <v>172</v>
      </c>
      <c r="C416" s="760"/>
      <c r="D416" s="760"/>
      <c r="E416" s="760"/>
      <c r="F416" s="760"/>
      <c r="G416" s="15"/>
      <c r="H416" s="15"/>
      <c r="I416" s="15"/>
      <c r="J416" s="40"/>
      <c r="K416" s="40"/>
      <c r="L416" s="40"/>
      <c r="M416" s="40"/>
      <c r="N416" s="43" t="s">
        <v>70</v>
      </c>
      <c r="O416" s="762" t="str">
        <f>IF(SUM(O410:U415)+SUM('確認(4面 床面積追加)'!O13:O32)=0,"",SUM(O410:U415)+SUM('確認(4面 床面積追加)'!O13:O32))</f>
        <v/>
      </c>
      <c r="P416" s="762"/>
      <c r="Q416" s="762"/>
      <c r="R416" s="762"/>
      <c r="S416" s="762"/>
      <c r="T416" s="762"/>
      <c r="U416" s="762"/>
      <c r="V416" s="92" t="s">
        <v>97</v>
      </c>
      <c r="W416" s="43" t="s">
        <v>18</v>
      </c>
      <c r="X416" s="43" t="s">
        <v>70</v>
      </c>
      <c r="Y416" s="762" t="str">
        <f>IF(SUM(Y410:AE415)+SUM('確認(4面 床面積追加)'!Y13:Y32)=0,"",SUM(Y410:AE415)+SUM('確認(4面 床面積追加)'!Y13:Y32))</f>
        <v/>
      </c>
      <c r="Z416" s="762"/>
      <c r="AA416" s="762"/>
      <c r="AB416" s="762"/>
      <c r="AC416" s="762"/>
      <c r="AD416" s="762"/>
      <c r="AE416" s="762"/>
      <c r="AF416" s="92" t="s">
        <v>97</v>
      </c>
      <c r="AG416" s="43" t="s">
        <v>18</v>
      </c>
      <c r="AH416" s="43" t="s">
        <v>70</v>
      </c>
      <c r="AI416" s="762" t="str">
        <f>IF(SUM(AI410:AO415)+SUM('確認(4面 床面積追加)'!AI13:AO32)=0,"",SUM(AI410:AO415)+SUM('確認(4面 床面積追加)'!AI13:AO32))</f>
        <v/>
      </c>
      <c r="AJ416" s="762"/>
      <c r="AK416" s="762"/>
      <c r="AL416" s="762"/>
      <c r="AM416" s="762"/>
      <c r="AN416" s="762"/>
      <c r="AO416" s="762"/>
      <c r="AP416" s="36" t="s">
        <v>97</v>
      </c>
      <c r="AQ416" s="28" t="s">
        <v>18</v>
      </c>
      <c r="AR416" s="736"/>
      <c r="AS416" s="736"/>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760" t="s">
        <v>2141</v>
      </c>
      <c r="B419" s="760"/>
      <c r="C419" s="760"/>
      <c r="D419" s="760"/>
      <c r="E419" s="760"/>
      <c r="F419" s="760"/>
      <c r="G419" s="760"/>
      <c r="H419" s="760"/>
      <c r="I419" s="798" t="s">
        <v>3</v>
      </c>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8"/>
      <c r="AP419" s="798"/>
      <c r="AQ419" s="798"/>
      <c r="AR419" s="798"/>
      <c r="AS419" s="798"/>
    </row>
    <row r="420" spans="1:45" x14ac:dyDescent="0.15">
      <c r="A420" s="24"/>
      <c r="B420" s="24"/>
      <c r="C420" s="24"/>
      <c r="D420" s="24"/>
      <c r="E420" s="24"/>
      <c r="F420" s="24"/>
      <c r="G420" s="24"/>
      <c r="H420" s="24"/>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ht="6" customHeight="1" x14ac:dyDescent="0.15">
      <c r="A421" s="104"/>
      <c r="B421" s="104"/>
      <c r="C421" s="104"/>
      <c r="D421" s="104"/>
      <c r="E421" s="104"/>
      <c r="F421" s="104"/>
      <c r="G421" s="104"/>
      <c r="H421" s="104"/>
      <c r="I421" s="811" t="s">
        <v>3</v>
      </c>
      <c r="J421" s="811"/>
      <c r="K421" s="811"/>
      <c r="L421" s="811"/>
      <c r="M421" s="811"/>
      <c r="N421" s="811"/>
      <c r="O421" s="811"/>
      <c r="P421" s="811"/>
      <c r="Q421" s="811"/>
      <c r="R421" s="811"/>
      <c r="S421" s="811"/>
      <c r="T421" s="811"/>
      <c r="U421" s="811"/>
      <c r="V421" s="811"/>
      <c r="W421" s="811"/>
      <c r="X421" s="811"/>
      <c r="Y421" s="811"/>
      <c r="Z421" s="811"/>
      <c r="AA421" s="811"/>
      <c r="AB421" s="811"/>
      <c r="AC421" s="811"/>
      <c r="AD421" s="811"/>
      <c r="AE421" s="811"/>
      <c r="AF421" s="811"/>
      <c r="AG421" s="811"/>
      <c r="AH421" s="811"/>
      <c r="AI421" s="811"/>
      <c r="AJ421" s="811"/>
      <c r="AK421" s="811"/>
      <c r="AL421" s="811"/>
      <c r="AM421" s="811"/>
      <c r="AN421" s="811"/>
      <c r="AO421" s="811"/>
      <c r="AP421" s="811"/>
      <c r="AQ421" s="811"/>
      <c r="AR421" s="811"/>
      <c r="AS421" s="811"/>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760" t="s">
        <v>2142</v>
      </c>
      <c r="B423" s="760"/>
      <c r="C423" s="760"/>
      <c r="D423" s="760"/>
      <c r="E423" s="760"/>
      <c r="F423" s="760"/>
      <c r="G423" s="760"/>
      <c r="H423" s="760"/>
      <c r="I423" s="798" t="s">
        <v>3</v>
      </c>
      <c r="J423" s="798"/>
      <c r="K423" s="798"/>
      <c r="L423" s="798"/>
      <c r="M423" s="798"/>
      <c r="N423" s="798"/>
      <c r="O423" s="798"/>
      <c r="P423" s="798"/>
      <c r="Q423" s="798"/>
      <c r="R423" s="798"/>
      <c r="S423" s="798"/>
      <c r="T423" s="798"/>
      <c r="U423" s="798"/>
      <c r="V423" s="798"/>
      <c r="W423" s="798"/>
      <c r="X423" s="798"/>
      <c r="Y423" s="798"/>
      <c r="Z423" s="798"/>
      <c r="AA423" s="798"/>
      <c r="AB423" s="798"/>
      <c r="AC423" s="798"/>
      <c r="AD423" s="798"/>
      <c r="AE423" s="798"/>
      <c r="AF423" s="798"/>
      <c r="AG423" s="798"/>
      <c r="AH423" s="798"/>
      <c r="AI423" s="798"/>
      <c r="AJ423" s="798"/>
      <c r="AK423" s="798"/>
      <c r="AL423" s="798"/>
      <c r="AM423" s="798"/>
      <c r="AN423" s="798"/>
      <c r="AO423" s="798"/>
      <c r="AP423" s="798"/>
      <c r="AQ423" s="798"/>
      <c r="AR423" s="798"/>
      <c r="AS423" s="798"/>
    </row>
    <row r="424" spans="1:45" x14ac:dyDescent="0.15">
      <c r="A424" s="24"/>
      <c r="B424" s="24"/>
      <c r="C424" s="24"/>
      <c r="D424" s="24"/>
      <c r="E424" s="24"/>
      <c r="F424" s="24"/>
      <c r="G424" s="24"/>
      <c r="H424" s="24"/>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760" t="s">
        <v>2143</v>
      </c>
      <c r="B427" s="760"/>
      <c r="C427" s="760"/>
      <c r="D427" s="760"/>
      <c r="E427" s="760"/>
      <c r="F427" s="760"/>
      <c r="G427" s="760"/>
      <c r="H427" s="760"/>
      <c r="I427" s="798" t="s">
        <v>3</v>
      </c>
      <c r="J427" s="798"/>
      <c r="K427" s="798"/>
      <c r="L427" s="798"/>
      <c r="M427" s="798"/>
      <c r="N427" s="798"/>
      <c r="O427" s="798"/>
      <c r="P427" s="798"/>
      <c r="Q427" s="798"/>
      <c r="R427" s="798"/>
      <c r="S427" s="798"/>
      <c r="T427" s="798"/>
      <c r="U427" s="798"/>
      <c r="V427" s="798"/>
      <c r="W427" s="798"/>
      <c r="X427" s="798"/>
      <c r="Y427" s="798"/>
      <c r="Z427" s="798"/>
      <c r="AA427" s="798"/>
      <c r="AB427" s="798"/>
      <c r="AC427" s="798"/>
      <c r="AD427" s="798"/>
      <c r="AE427" s="798"/>
      <c r="AF427" s="798"/>
      <c r="AG427" s="798"/>
      <c r="AH427" s="798"/>
      <c r="AI427" s="798"/>
      <c r="AJ427" s="798"/>
      <c r="AK427" s="798"/>
      <c r="AL427" s="798"/>
      <c r="AM427" s="798"/>
      <c r="AN427" s="798"/>
      <c r="AO427" s="798"/>
      <c r="AP427" s="798"/>
      <c r="AQ427" s="798"/>
      <c r="AR427" s="798"/>
      <c r="AS427" s="798"/>
    </row>
    <row r="428" spans="1:45" x14ac:dyDescent="0.15">
      <c r="A428" s="24"/>
      <c r="B428" s="24"/>
      <c r="C428" s="24"/>
      <c r="D428" s="24"/>
      <c r="E428" s="24"/>
      <c r="F428" s="24"/>
      <c r="G428" s="24"/>
      <c r="H428" s="24"/>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730" t="s">
        <v>2144</v>
      </c>
      <c r="B431" s="730"/>
      <c r="C431" s="730"/>
      <c r="D431" s="730"/>
      <c r="E431" s="730"/>
      <c r="F431" s="730"/>
      <c r="G431" s="730"/>
      <c r="H431" s="730"/>
      <c r="I431" s="730"/>
      <c r="J431" s="730"/>
      <c r="K431" s="730"/>
      <c r="L431" s="730"/>
      <c r="M431" s="796"/>
      <c r="N431" s="796"/>
      <c r="O431" s="796"/>
      <c r="P431" s="796"/>
      <c r="Q431" s="796"/>
      <c r="R431" s="736" t="s">
        <v>173</v>
      </c>
      <c r="S431" s="736"/>
      <c r="T431" s="736"/>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730" t="s">
        <v>2145</v>
      </c>
      <c r="B434" s="730"/>
      <c r="C434" s="730"/>
      <c r="D434" s="730"/>
      <c r="E434" s="730"/>
      <c r="F434" s="730"/>
      <c r="G434" s="730"/>
      <c r="H434" s="730"/>
      <c r="I434" s="730"/>
      <c r="J434" s="730"/>
      <c r="K434" s="730"/>
      <c r="L434" s="730"/>
      <c r="M434" s="798"/>
      <c r="N434" s="798"/>
      <c r="O434" s="798"/>
      <c r="P434" s="798"/>
      <c r="Q434" s="798"/>
      <c r="R434" s="798"/>
      <c r="S434" s="798"/>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730" t="s">
        <v>2146</v>
      </c>
      <c r="B437" s="730"/>
      <c r="C437" s="730"/>
      <c r="D437" s="730"/>
      <c r="E437" s="730"/>
      <c r="F437" s="730"/>
      <c r="G437" s="730"/>
      <c r="H437" s="730"/>
      <c r="I437" s="730"/>
      <c r="J437" s="730"/>
      <c r="K437" s="730"/>
      <c r="L437" s="730"/>
      <c r="M437" s="798" t="s">
        <v>3</v>
      </c>
      <c r="N437" s="798"/>
      <c r="O437" s="798"/>
      <c r="P437" s="798"/>
      <c r="Q437" s="798"/>
      <c r="R437" s="798"/>
      <c r="S437" s="798"/>
      <c r="T437" s="798"/>
      <c r="U437" s="798"/>
      <c r="V437" s="798"/>
      <c r="W437" s="798"/>
      <c r="X437" s="798"/>
      <c r="Y437" s="798"/>
      <c r="Z437" s="798"/>
      <c r="AA437" s="798"/>
      <c r="AB437" s="798"/>
      <c r="AC437" s="798"/>
      <c r="AD437" s="798"/>
      <c r="AE437" s="798"/>
      <c r="AF437" s="798"/>
      <c r="AG437" s="798"/>
      <c r="AH437" s="798"/>
      <c r="AI437" s="798"/>
      <c r="AJ437" s="798"/>
      <c r="AK437" s="798"/>
      <c r="AL437" s="798"/>
      <c r="AM437" s="798"/>
      <c r="AN437" s="798"/>
      <c r="AO437" s="798"/>
      <c r="AP437" s="798"/>
      <c r="AQ437" s="798"/>
      <c r="AR437" s="798"/>
      <c r="AS437" s="798"/>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730" t="s">
        <v>2147</v>
      </c>
      <c r="B440" s="730"/>
      <c r="C440" s="730"/>
      <c r="D440" s="730"/>
      <c r="E440" s="730"/>
      <c r="F440" s="730"/>
      <c r="G440" s="730"/>
      <c r="H440" s="730"/>
      <c r="I440" s="730"/>
      <c r="J440" s="730"/>
      <c r="K440" s="730"/>
      <c r="L440" s="730"/>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763"/>
      <c r="D441" s="763"/>
      <c r="E441" s="763"/>
      <c r="F441" s="763"/>
      <c r="G441" s="763"/>
      <c r="H441" s="763"/>
      <c r="I441" s="763"/>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3"/>
      <c r="AJ441" s="763"/>
      <c r="AK441" s="763"/>
      <c r="AL441" s="763"/>
      <c r="AM441" s="763"/>
      <c r="AN441" s="763"/>
      <c r="AO441" s="763"/>
      <c r="AP441" s="763"/>
      <c r="AQ441" s="763"/>
      <c r="AR441" s="763"/>
      <c r="AS441" s="763"/>
    </row>
    <row r="442" spans="1:45" ht="12.75" customHeight="1" x14ac:dyDescent="0.15">
      <c r="A442" s="385"/>
      <c r="B442" s="385"/>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765" t="s">
        <v>174</v>
      </c>
      <c r="B451" s="765"/>
      <c r="C451" s="765"/>
      <c r="D451" s="765"/>
      <c r="E451" s="765"/>
      <c r="F451" s="765"/>
      <c r="G451" s="765"/>
      <c r="H451" s="765"/>
      <c r="I451" s="765"/>
      <c r="J451" s="765"/>
      <c r="K451" s="765"/>
      <c r="L451" s="765"/>
      <c r="M451" s="765"/>
      <c r="N451" s="765"/>
      <c r="O451" s="765"/>
      <c r="P451" s="765"/>
      <c r="Q451" s="765"/>
      <c r="R451" s="765"/>
      <c r="S451" s="765"/>
      <c r="T451" s="765"/>
      <c r="U451" s="765"/>
      <c r="V451" s="765"/>
      <c r="W451" s="765"/>
      <c r="X451" s="765"/>
      <c r="Y451" s="765"/>
      <c r="Z451" s="765"/>
      <c r="AA451" s="765"/>
      <c r="AB451" s="765"/>
      <c r="AC451" s="765"/>
      <c r="AD451" s="765"/>
      <c r="AE451" s="765"/>
      <c r="AF451" s="765"/>
      <c r="AG451" s="765"/>
      <c r="AH451" s="765"/>
      <c r="AI451" s="765"/>
      <c r="AJ451" s="765"/>
      <c r="AK451" s="765"/>
      <c r="AL451" s="765"/>
      <c r="AM451" s="765"/>
      <c r="AN451" s="765"/>
      <c r="AO451" s="765"/>
      <c r="AP451" s="765"/>
      <c r="AQ451" s="765"/>
      <c r="AR451" s="765"/>
      <c r="AS451" s="765"/>
    </row>
    <row r="452" spans="1:45" x14ac:dyDescent="0.15">
      <c r="A452" s="15"/>
      <c r="B452" s="760" t="s">
        <v>175</v>
      </c>
      <c r="C452" s="760"/>
      <c r="D452" s="760"/>
      <c r="E452" s="760"/>
      <c r="F452" s="760"/>
      <c r="G452" s="760"/>
      <c r="H452" s="760"/>
      <c r="I452" s="760"/>
      <c r="J452" s="760"/>
      <c r="K452" s="760"/>
      <c r="L452" s="760"/>
      <c r="M452" s="760"/>
      <c r="N452" s="760"/>
      <c r="O452" s="760"/>
      <c r="P452" s="760"/>
      <c r="Q452" s="760"/>
      <c r="R452" s="760"/>
      <c r="S452" s="760"/>
      <c r="T452" s="760"/>
      <c r="U452" s="760"/>
      <c r="V452" s="760"/>
      <c r="W452" s="760"/>
      <c r="X452" s="760"/>
      <c r="Y452" s="760"/>
      <c r="Z452" s="760"/>
      <c r="AA452" s="760"/>
      <c r="AB452" s="760"/>
      <c r="AC452" s="760"/>
      <c r="AD452" s="760"/>
      <c r="AE452" s="760"/>
      <c r="AF452" s="760"/>
      <c r="AG452" s="760"/>
      <c r="AH452" s="760"/>
      <c r="AI452" s="760"/>
      <c r="AJ452" s="760"/>
      <c r="AK452" s="760"/>
      <c r="AL452" s="760"/>
      <c r="AM452" s="760"/>
      <c r="AN452" s="760"/>
      <c r="AO452" s="760"/>
      <c r="AP452" s="760"/>
      <c r="AQ452" s="760"/>
      <c r="AR452" s="760"/>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60" t="s">
        <v>158</v>
      </c>
      <c r="B455" s="760"/>
      <c r="C455" s="760"/>
      <c r="D455" s="760"/>
      <c r="E455" s="760"/>
      <c r="F455" s="760"/>
      <c r="G455" s="760"/>
      <c r="H455" s="760"/>
      <c r="I455" s="760"/>
      <c r="J455" s="765">
        <v>1</v>
      </c>
      <c r="K455" s="765"/>
      <c r="L455" s="765"/>
      <c r="M455" s="765"/>
      <c r="N455" s="76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760" t="s">
        <v>176</v>
      </c>
      <c r="B458" s="760"/>
      <c r="C458" s="760"/>
      <c r="D458" s="760"/>
      <c r="E458" s="760"/>
      <c r="F458" s="760"/>
      <c r="G458" s="760"/>
      <c r="H458" s="760"/>
      <c r="I458" s="760"/>
      <c r="J458" s="788" t="s">
        <v>357</v>
      </c>
      <c r="K458" s="788"/>
      <c r="L458" s="761"/>
      <c r="M458" s="761"/>
      <c r="N458" s="765" t="s">
        <v>134</v>
      </c>
      <c r="O458" s="76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730" t="s">
        <v>177</v>
      </c>
      <c r="B461" s="730"/>
      <c r="C461" s="730"/>
      <c r="D461" s="730"/>
      <c r="E461" s="730"/>
      <c r="F461" s="730"/>
      <c r="G461" s="730"/>
      <c r="H461" s="730"/>
      <c r="I461" s="730"/>
      <c r="J461" s="730"/>
      <c r="K461" s="730"/>
      <c r="L461" s="730"/>
      <c r="M461" s="730"/>
      <c r="N461" s="730"/>
      <c r="O461" s="796"/>
      <c r="P461" s="796"/>
      <c r="Q461" s="796"/>
      <c r="R461" s="796"/>
      <c r="S461" s="796"/>
      <c r="T461" s="736" t="s">
        <v>173</v>
      </c>
      <c r="U461" s="736"/>
      <c r="V461" s="736"/>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730" t="s">
        <v>178</v>
      </c>
      <c r="B464" s="730"/>
      <c r="C464" s="730"/>
      <c r="D464" s="730"/>
      <c r="E464" s="730"/>
      <c r="F464" s="730"/>
      <c r="G464" s="730"/>
      <c r="H464" s="730"/>
      <c r="I464" s="730"/>
      <c r="J464" s="730"/>
      <c r="K464" s="730"/>
      <c r="L464" s="730"/>
      <c r="M464" s="730"/>
      <c r="N464" s="730"/>
      <c r="O464" s="796"/>
      <c r="P464" s="796"/>
      <c r="Q464" s="796"/>
      <c r="R464" s="796"/>
      <c r="S464" s="796"/>
      <c r="T464" s="736" t="s">
        <v>173</v>
      </c>
      <c r="U464" s="736"/>
      <c r="V464" s="736"/>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730" t="s">
        <v>179</v>
      </c>
      <c r="B467" s="730"/>
      <c r="C467" s="730"/>
      <c r="D467" s="730"/>
      <c r="E467" s="730"/>
      <c r="F467" s="730"/>
      <c r="G467" s="730"/>
      <c r="H467" s="730"/>
      <c r="I467" s="730"/>
      <c r="J467" s="730"/>
      <c r="K467" s="730"/>
      <c r="L467" s="730"/>
      <c r="M467" s="730"/>
      <c r="N467" s="730"/>
      <c r="O467" s="796"/>
      <c r="P467" s="796"/>
      <c r="Q467" s="796"/>
      <c r="R467" s="796"/>
      <c r="S467" s="796"/>
      <c r="T467" s="736" t="s">
        <v>173</v>
      </c>
      <c r="U467" s="736"/>
      <c r="V467" s="736"/>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730" t="s">
        <v>180</v>
      </c>
      <c r="B470" s="730"/>
      <c r="C470" s="730"/>
      <c r="D470" s="730"/>
      <c r="E470" s="730"/>
      <c r="F470" s="730"/>
      <c r="G470" s="730"/>
      <c r="H470" s="730"/>
      <c r="I470" s="730"/>
      <c r="J470" s="730"/>
      <c r="K470" s="730"/>
      <c r="L470" s="730"/>
      <c r="M470" s="730"/>
      <c r="N470" s="730"/>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181</v>
      </c>
      <c r="C471" s="15"/>
      <c r="D471" s="15"/>
      <c r="E471" s="15"/>
      <c r="F471" s="15"/>
      <c r="G471" s="15"/>
      <c r="H471" s="15"/>
      <c r="I471" s="15"/>
      <c r="J471" s="15"/>
      <c r="K471" s="15"/>
      <c r="L471" s="15"/>
      <c r="M471" s="15"/>
      <c r="N471" s="15"/>
      <c r="O471" s="796"/>
      <c r="P471" s="796"/>
      <c r="Q471" s="796"/>
      <c r="R471" s="796"/>
      <c r="S471" s="796"/>
      <c r="T471" s="736" t="s">
        <v>173</v>
      </c>
      <c r="U471" s="736"/>
      <c r="V471" s="736"/>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44"/>
      <c r="BB471" s="444"/>
      <c r="BC471" s="444"/>
    </row>
    <row r="472" spans="1:55" x14ac:dyDescent="0.15">
      <c r="A472" s="17"/>
      <c r="B472" s="17" t="s">
        <v>182</v>
      </c>
      <c r="C472" s="18"/>
      <c r="D472" s="39"/>
      <c r="E472" s="39"/>
      <c r="F472" s="39"/>
      <c r="G472" s="39"/>
      <c r="H472" s="18"/>
      <c r="I472" s="39"/>
      <c r="J472" s="39"/>
      <c r="K472" s="39"/>
      <c r="L472" s="39"/>
      <c r="M472" s="18"/>
      <c r="N472" s="39"/>
      <c r="O472" s="39"/>
      <c r="P472" s="39"/>
      <c r="Q472" s="39"/>
      <c r="R472" s="18"/>
      <c r="S472" s="39"/>
      <c r="T472" s="39"/>
      <c r="U472" s="234" t="s">
        <v>1011</v>
      </c>
      <c r="V472" s="15" t="s">
        <v>138</v>
      </c>
      <c r="W472" s="15"/>
      <c r="X472" s="234" t="s">
        <v>1011</v>
      </c>
      <c r="Y472" s="15" t="s">
        <v>183</v>
      </c>
      <c r="Z472" s="15"/>
      <c r="AA472" s="15"/>
      <c r="AB472" s="15"/>
      <c r="AC472" s="795" t="str">
        <f>IF(BB472+BB473&gt;1,"※いずれか1つを選択","")</f>
        <v/>
      </c>
      <c r="AD472" s="795"/>
      <c r="AE472" s="795"/>
      <c r="AF472" s="795"/>
      <c r="AG472" s="795"/>
      <c r="AH472" s="795"/>
      <c r="AI472" s="795"/>
      <c r="AJ472" s="795"/>
      <c r="AK472" s="795"/>
      <c r="AL472" s="795"/>
      <c r="AM472" s="795"/>
      <c r="AN472" s="795"/>
      <c r="AO472" s="795"/>
      <c r="AP472" s="795"/>
      <c r="AQ472" s="795"/>
      <c r="AR472" s="795"/>
      <c r="AS472" s="795"/>
      <c r="BA472" s="444"/>
      <c r="BB472" s="444">
        <f>IF(U472="☑",1,0)</f>
        <v>0</v>
      </c>
      <c r="BC472" s="444"/>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44"/>
      <c r="BB473" s="444">
        <f>IF(X472="☑",1,0)</f>
        <v>0</v>
      </c>
      <c r="BC473" s="444"/>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4"/>
      <c r="BB474" s="444"/>
      <c r="BC474" s="444"/>
    </row>
    <row r="475" spans="1:55" x14ac:dyDescent="0.15">
      <c r="A475" s="17" t="s">
        <v>184</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4"/>
      <c r="BB475" s="444"/>
      <c r="BC475" s="444"/>
    </row>
    <row r="476" spans="1:55" x14ac:dyDescent="0.15">
      <c r="A476" s="38"/>
      <c r="B476" s="15"/>
      <c r="C476" s="15"/>
      <c r="D476" s="15"/>
      <c r="E476" s="15"/>
      <c r="F476" s="28" t="s">
        <v>70</v>
      </c>
      <c r="G476" s="765" t="s">
        <v>185</v>
      </c>
      <c r="H476" s="765"/>
      <c r="I476" s="765"/>
      <c r="J476" s="765"/>
      <c r="K476" s="765"/>
      <c r="L476" s="28" t="s">
        <v>18</v>
      </c>
      <c r="M476" s="28" t="s">
        <v>70</v>
      </c>
      <c r="N476" s="760" t="s">
        <v>186</v>
      </c>
      <c r="O476" s="760"/>
      <c r="P476" s="760"/>
      <c r="Q476" s="760"/>
      <c r="R476" s="760"/>
      <c r="S476" s="760"/>
      <c r="T476" s="760"/>
      <c r="U476" s="760"/>
      <c r="V476" s="760"/>
      <c r="W476" s="760"/>
      <c r="X476" s="760"/>
      <c r="Y476" s="760"/>
      <c r="Z476" s="760"/>
      <c r="AA476" s="760"/>
      <c r="AB476" s="760"/>
      <c r="AC476" s="760"/>
      <c r="AD476" s="760"/>
      <c r="AE476" s="760"/>
      <c r="AF476" s="760"/>
      <c r="AG476" s="760"/>
      <c r="AH476" s="760"/>
      <c r="AI476" s="760"/>
      <c r="AJ476" s="28" t="s">
        <v>18</v>
      </c>
      <c r="AK476" s="28" t="s">
        <v>70</v>
      </c>
      <c r="AL476" s="765" t="s">
        <v>187</v>
      </c>
      <c r="AM476" s="765"/>
      <c r="AN476" s="765"/>
      <c r="AO476" s="765"/>
      <c r="AP476" s="765"/>
      <c r="AQ476" s="765"/>
      <c r="AR476" s="28" t="s">
        <v>18</v>
      </c>
      <c r="AS476" s="15"/>
    </row>
    <row r="477" spans="1:55" x14ac:dyDescent="0.15">
      <c r="A477" s="15"/>
      <c r="B477" s="730" t="s">
        <v>188</v>
      </c>
      <c r="C477" s="730"/>
      <c r="D477" s="730"/>
      <c r="E477" s="730"/>
      <c r="F477" s="28" t="s">
        <v>70</v>
      </c>
      <c r="G477" s="793"/>
      <c r="H477" s="793"/>
      <c r="I477" s="793"/>
      <c r="J477" s="793"/>
      <c r="K477" s="793"/>
      <c r="L477" s="793"/>
      <c r="M477" s="793"/>
      <c r="N477" s="793"/>
      <c r="O477" s="793"/>
      <c r="P477" s="793"/>
      <c r="Q477" s="793"/>
      <c r="R477" s="793"/>
      <c r="S477" s="793"/>
      <c r="T477" s="793"/>
      <c r="U477" s="793"/>
      <c r="V477" s="793"/>
      <c r="W477" s="793"/>
      <c r="X477" s="793"/>
      <c r="Y477" s="793"/>
      <c r="Z477" s="793"/>
      <c r="AA477" s="793"/>
      <c r="AB477" s="793"/>
      <c r="AC477" s="793"/>
      <c r="AD477" s="793"/>
      <c r="AE477" s="793"/>
      <c r="AF477" s="793"/>
      <c r="AG477" s="793"/>
      <c r="AH477" s="793"/>
      <c r="AI477" s="793"/>
      <c r="AJ477" s="43" t="s">
        <v>18</v>
      </c>
      <c r="AK477" s="43" t="s">
        <v>70</v>
      </c>
      <c r="AL477" s="797"/>
      <c r="AM477" s="797"/>
      <c r="AN477" s="797"/>
      <c r="AO477" s="797"/>
      <c r="AP477" s="797"/>
      <c r="AQ477" s="92" t="s">
        <v>97</v>
      </c>
      <c r="AR477" s="28" t="s">
        <v>18</v>
      </c>
      <c r="AS477" s="17"/>
    </row>
    <row r="478" spans="1:55" x14ac:dyDescent="0.15">
      <c r="A478" s="15"/>
      <c r="B478" s="730" t="s">
        <v>189</v>
      </c>
      <c r="C478" s="730"/>
      <c r="D478" s="730"/>
      <c r="E478" s="730"/>
      <c r="F478" s="28" t="s">
        <v>70</v>
      </c>
      <c r="G478" s="793"/>
      <c r="H478" s="793"/>
      <c r="I478" s="793"/>
      <c r="J478" s="793"/>
      <c r="K478" s="793"/>
      <c r="L478" s="793"/>
      <c r="M478" s="793"/>
      <c r="N478" s="793"/>
      <c r="O478" s="793"/>
      <c r="P478" s="793"/>
      <c r="Q478" s="793"/>
      <c r="R478" s="793"/>
      <c r="S478" s="793"/>
      <c r="T478" s="793"/>
      <c r="U478" s="793"/>
      <c r="V478" s="793"/>
      <c r="W478" s="793"/>
      <c r="X478" s="793"/>
      <c r="Y478" s="793"/>
      <c r="Z478" s="793"/>
      <c r="AA478" s="793"/>
      <c r="AB478" s="793"/>
      <c r="AC478" s="793"/>
      <c r="AD478" s="793"/>
      <c r="AE478" s="793"/>
      <c r="AF478" s="793"/>
      <c r="AG478" s="793"/>
      <c r="AH478" s="793"/>
      <c r="AI478" s="793"/>
      <c r="AJ478" s="43" t="s">
        <v>18</v>
      </c>
      <c r="AK478" s="43" t="s">
        <v>70</v>
      </c>
      <c r="AL478" s="797"/>
      <c r="AM478" s="797"/>
      <c r="AN478" s="797"/>
      <c r="AO478" s="797"/>
      <c r="AP478" s="797"/>
      <c r="AQ478" s="92" t="s">
        <v>97</v>
      </c>
      <c r="AR478" s="28" t="s">
        <v>18</v>
      </c>
      <c r="AS478" s="17"/>
    </row>
    <row r="479" spans="1:55" x14ac:dyDescent="0.15">
      <c r="A479" s="15"/>
      <c r="B479" s="730" t="s">
        <v>190</v>
      </c>
      <c r="C479" s="730"/>
      <c r="D479" s="730"/>
      <c r="E479" s="730"/>
      <c r="F479" s="28" t="s">
        <v>70</v>
      </c>
      <c r="G479" s="793"/>
      <c r="H479" s="793"/>
      <c r="I479" s="793"/>
      <c r="J479" s="793"/>
      <c r="K479" s="793"/>
      <c r="L479" s="793"/>
      <c r="M479" s="793"/>
      <c r="N479" s="793"/>
      <c r="O479" s="793"/>
      <c r="P479" s="793"/>
      <c r="Q479" s="793"/>
      <c r="R479" s="793"/>
      <c r="S479" s="793"/>
      <c r="T479" s="793"/>
      <c r="U479" s="793"/>
      <c r="V479" s="793"/>
      <c r="W479" s="793"/>
      <c r="X479" s="793"/>
      <c r="Y479" s="793"/>
      <c r="Z479" s="793"/>
      <c r="AA479" s="793"/>
      <c r="AB479" s="793"/>
      <c r="AC479" s="793"/>
      <c r="AD479" s="793"/>
      <c r="AE479" s="793"/>
      <c r="AF479" s="793"/>
      <c r="AG479" s="793"/>
      <c r="AH479" s="793"/>
      <c r="AI479" s="793"/>
      <c r="AJ479" s="43" t="s">
        <v>18</v>
      </c>
      <c r="AK479" s="43" t="s">
        <v>70</v>
      </c>
      <c r="AL479" s="797"/>
      <c r="AM479" s="797"/>
      <c r="AN479" s="797"/>
      <c r="AO479" s="797"/>
      <c r="AP479" s="797"/>
      <c r="AQ479" s="92" t="s">
        <v>97</v>
      </c>
      <c r="AR479" s="28" t="s">
        <v>18</v>
      </c>
      <c r="AS479" s="17"/>
    </row>
    <row r="480" spans="1:55" x14ac:dyDescent="0.15">
      <c r="A480" s="15"/>
      <c r="B480" s="730" t="s">
        <v>191</v>
      </c>
      <c r="C480" s="730"/>
      <c r="D480" s="730"/>
      <c r="E480" s="730"/>
      <c r="F480" s="28" t="s">
        <v>70</v>
      </c>
      <c r="G480" s="793"/>
      <c r="H480" s="793"/>
      <c r="I480" s="793"/>
      <c r="J480" s="793"/>
      <c r="K480" s="793"/>
      <c r="L480" s="793"/>
      <c r="M480" s="793"/>
      <c r="N480" s="793"/>
      <c r="O480" s="793"/>
      <c r="P480" s="793"/>
      <c r="Q480" s="793"/>
      <c r="R480" s="793"/>
      <c r="S480" s="793"/>
      <c r="T480" s="793"/>
      <c r="U480" s="793"/>
      <c r="V480" s="793"/>
      <c r="W480" s="793"/>
      <c r="X480" s="793"/>
      <c r="Y480" s="793"/>
      <c r="Z480" s="793"/>
      <c r="AA480" s="793"/>
      <c r="AB480" s="793"/>
      <c r="AC480" s="793"/>
      <c r="AD480" s="793"/>
      <c r="AE480" s="793"/>
      <c r="AF480" s="793"/>
      <c r="AG480" s="793"/>
      <c r="AH480" s="793"/>
      <c r="AI480" s="793"/>
      <c r="AJ480" s="43" t="s">
        <v>18</v>
      </c>
      <c r="AK480" s="43" t="s">
        <v>70</v>
      </c>
      <c r="AL480" s="797"/>
      <c r="AM480" s="797"/>
      <c r="AN480" s="797"/>
      <c r="AO480" s="797"/>
      <c r="AP480" s="797"/>
      <c r="AQ480" s="92" t="s">
        <v>97</v>
      </c>
      <c r="AR480" s="28" t="s">
        <v>18</v>
      </c>
      <c r="AS480" s="17"/>
    </row>
    <row r="481" spans="1:45" x14ac:dyDescent="0.15">
      <c r="A481" s="15"/>
      <c r="B481" s="730" t="s">
        <v>192</v>
      </c>
      <c r="C481" s="730"/>
      <c r="D481" s="730"/>
      <c r="E481" s="730"/>
      <c r="F481" s="28" t="s">
        <v>70</v>
      </c>
      <c r="G481" s="793"/>
      <c r="H481" s="793"/>
      <c r="I481" s="793"/>
      <c r="J481" s="793"/>
      <c r="K481" s="793"/>
      <c r="L481" s="793"/>
      <c r="M481" s="793"/>
      <c r="N481" s="793"/>
      <c r="O481" s="793"/>
      <c r="P481" s="793"/>
      <c r="Q481" s="793"/>
      <c r="R481" s="793"/>
      <c r="S481" s="793"/>
      <c r="T481" s="793"/>
      <c r="U481" s="793"/>
      <c r="V481" s="793"/>
      <c r="W481" s="793"/>
      <c r="X481" s="793"/>
      <c r="Y481" s="793"/>
      <c r="Z481" s="793"/>
      <c r="AA481" s="793"/>
      <c r="AB481" s="793"/>
      <c r="AC481" s="793"/>
      <c r="AD481" s="793"/>
      <c r="AE481" s="793"/>
      <c r="AF481" s="793"/>
      <c r="AG481" s="793"/>
      <c r="AH481" s="793"/>
      <c r="AI481" s="793"/>
      <c r="AJ481" s="43" t="s">
        <v>18</v>
      </c>
      <c r="AK481" s="43" t="s">
        <v>70</v>
      </c>
      <c r="AL481" s="797"/>
      <c r="AM481" s="797"/>
      <c r="AN481" s="797"/>
      <c r="AO481" s="797"/>
      <c r="AP481" s="797"/>
      <c r="AQ481" s="92" t="s">
        <v>97</v>
      </c>
      <c r="AR481" s="28" t="s">
        <v>18</v>
      </c>
      <c r="AS481" s="17"/>
    </row>
    <row r="482" spans="1:45" x14ac:dyDescent="0.15">
      <c r="A482" s="15"/>
      <c r="B482" s="730" t="s">
        <v>193</v>
      </c>
      <c r="C482" s="730"/>
      <c r="D482" s="730"/>
      <c r="E482" s="730"/>
      <c r="F482" s="28" t="s">
        <v>70</v>
      </c>
      <c r="G482" s="793"/>
      <c r="H482" s="793"/>
      <c r="I482" s="793"/>
      <c r="J482" s="793"/>
      <c r="K482" s="793"/>
      <c r="L482" s="793"/>
      <c r="M482" s="793"/>
      <c r="N482" s="793"/>
      <c r="O482" s="793"/>
      <c r="P482" s="793"/>
      <c r="Q482" s="793"/>
      <c r="R482" s="793"/>
      <c r="S482" s="793"/>
      <c r="T482" s="793"/>
      <c r="U482" s="793"/>
      <c r="V482" s="793"/>
      <c r="W482" s="793"/>
      <c r="X482" s="793"/>
      <c r="Y482" s="793"/>
      <c r="Z482" s="793"/>
      <c r="AA482" s="793"/>
      <c r="AB482" s="793"/>
      <c r="AC482" s="793"/>
      <c r="AD482" s="793"/>
      <c r="AE482" s="793"/>
      <c r="AF482" s="793"/>
      <c r="AG482" s="793"/>
      <c r="AH482" s="793"/>
      <c r="AI482" s="793"/>
      <c r="AJ482" s="43" t="s">
        <v>18</v>
      </c>
      <c r="AK482" s="43" t="s">
        <v>70</v>
      </c>
      <c r="AL482" s="797"/>
      <c r="AM482" s="797"/>
      <c r="AN482" s="797"/>
      <c r="AO482" s="797"/>
      <c r="AP482" s="797"/>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730" t="s">
        <v>194</v>
      </c>
      <c r="B485" s="730"/>
      <c r="C485" s="730"/>
      <c r="D485" s="730"/>
      <c r="E485" s="730"/>
      <c r="F485" s="730"/>
      <c r="G485" s="730"/>
      <c r="H485" s="730"/>
      <c r="I485" s="730"/>
      <c r="J485" s="730"/>
      <c r="K485" s="730"/>
      <c r="L485" s="730"/>
      <c r="M485" s="798" t="s">
        <v>3</v>
      </c>
      <c r="N485" s="798"/>
      <c r="O485" s="798"/>
      <c r="P485" s="798"/>
      <c r="Q485" s="798"/>
      <c r="R485" s="798"/>
      <c r="S485" s="798"/>
      <c r="T485" s="798"/>
      <c r="U485" s="798"/>
      <c r="V485" s="798"/>
      <c r="W485" s="798"/>
      <c r="X485" s="798"/>
      <c r="Y485" s="798"/>
      <c r="Z485" s="798"/>
      <c r="AA485" s="798"/>
      <c r="AB485" s="798"/>
      <c r="AC485" s="798"/>
      <c r="AD485" s="798"/>
      <c r="AE485" s="798"/>
      <c r="AF485" s="798"/>
      <c r="AG485" s="798"/>
      <c r="AH485" s="798"/>
      <c r="AI485" s="798"/>
      <c r="AJ485" s="798"/>
      <c r="AK485" s="798"/>
      <c r="AL485" s="798"/>
      <c r="AM485" s="798"/>
      <c r="AN485" s="798"/>
      <c r="AO485" s="798"/>
      <c r="AP485" s="798"/>
      <c r="AQ485" s="798"/>
      <c r="AR485" s="798"/>
      <c r="AS485" s="798"/>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730" t="s">
        <v>195</v>
      </c>
      <c r="B488" s="730"/>
      <c r="C488" s="730"/>
      <c r="D488" s="730"/>
      <c r="E488" s="730"/>
      <c r="F488" s="730"/>
      <c r="G488" s="730"/>
      <c r="H488" s="730"/>
      <c r="I488" s="730"/>
      <c r="J488" s="730"/>
      <c r="K488" s="730"/>
      <c r="L488" s="730"/>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98"/>
      <c r="D489" s="798"/>
      <c r="E489" s="798"/>
      <c r="F489" s="798"/>
      <c r="G489" s="798"/>
      <c r="H489" s="798"/>
      <c r="I489" s="798"/>
      <c r="J489" s="798"/>
      <c r="K489" s="798"/>
      <c r="L489" s="798"/>
      <c r="M489" s="798"/>
      <c r="N489" s="798"/>
      <c r="O489" s="798"/>
      <c r="P489" s="798"/>
      <c r="Q489" s="798"/>
      <c r="R489" s="798"/>
      <c r="S489" s="798"/>
      <c r="T489" s="798"/>
      <c r="U489" s="798"/>
      <c r="V489" s="798"/>
      <c r="W489" s="798"/>
      <c r="X489" s="798"/>
      <c r="Y489" s="798"/>
      <c r="Z489" s="798"/>
      <c r="AA489" s="798"/>
      <c r="AB489" s="798"/>
      <c r="AC489" s="798"/>
      <c r="AD489" s="798"/>
      <c r="AE489" s="798"/>
      <c r="AF489" s="798"/>
      <c r="AG489" s="798"/>
      <c r="AH489" s="798"/>
      <c r="AI489" s="798"/>
      <c r="AJ489" s="798"/>
      <c r="AK489" s="798"/>
      <c r="AL489" s="798"/>
      <c r="AM489" s="798"/>
      <c r="AN489" s="798"/>
      <c r="AO489" s="798"/>
      <c r="AP489" s="798"/>
      <c r="AQ489" s="798"/>
      <c r="AR489" s="798"/>
      <c r="AS489" s="798"/>
    </row>
    <row r="490" spans="1:45" x14ac:dyDescent="0.15">
      <c r="A490" s="17"/>
      <c r="B490" s="17"/>
      <c r="C490" s="798"/>
      <c r="D490" s="798"/>
      <c r="E490" s="798"/>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8"/>
      <c r="AP490" s="798"/>
      <c r="AQ490" s="798"/>
      <c r="AR490" s="798"/>
      <c r="AS490" s="798"/>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765" t="s">
        <v>174</v>
      </c>
      <c r="B494" s="765"/>
      <c r="C494" s="765"/>
      <c r="D494" s="765"/>
      <c r="E494" s="765"/>
      <c r="F494" s="765"/>
      <c r="G494" s="765"/>
      <c r="H494" s="765"/>
      <c r="I494" s="765"/>
      <c r="J494" s="765"/>
      <c r="K494" s="765"/>
      <c r="L494" s="765"/>
      <c r="M494" s="765"/>
      <c r="N494" s="765"/>
      <c r="O494" s="765"/>
      <c r="P494" s="765"/>
      <c r="Q494" s="765"/>
      <c r="R494" s="765"/>
      <c r="S494" s="765"/>
      <c r="T494" s="765"/>
      <c r="U494" s="765"/>
      <c r="V494" s="765"/>
      <c r="W494" s="765"/>
      <c r="X494" s="765"/>
      <c r="Y494" s="765"/>
      <c r="Z494" s="765"/>
      <c r="AA494" s="765"/>
      <c r="AB494" s="765"/>
      <c r="AC494" s="765"/>
      <c r="AD494" s="765"/>
      <c r="AE494" s="765"/>
      <c r="AF494" s="765"/>
      <c r="AG494" s="765"/>
      <c r="AH494" s="765"/>
      <c r="AI494" s="765"/>
      <c r="AJ494" s="765"/>
      <c r="AK494" s="765"/>
      <c r="AL494" s="765"/>
      <c r="AM494" s="765"/>
      <c r="AN494" s="765"/>
      <c r="AO494" s="765"/>
      <c r="AP494" s="765"/>
      <c r="AQ494" s="765"/>
      <c r="AR494" s="765"/>
      <c r="AS494" s="765"/>
    </row>
    <row r="495" spans="1:45" outlineLevel="1" x14ac:dyDescent="0.15">
      <c r="A495" s="15"/>
      <c r="B495" s="760" t="s">
        <v>175</v>
      </c>
      <c r="C495" s="760"/>
      <c r="D495" s="760"/>
      <c r="E495" s="760"/>
      <c r="F495" s="760"/>
      <c r="G495" s="760"/>
      <c r="H495" s="760"/>
      <c r="I495" s="760"/>
      <c r="J495" s="760"/>
      <c r="K495" s="760"/>
      <c r="L495" s="760"/>
      <c r="M495" s="760"/>
      <c r="N495" s="760"/>
      <c r="O495" s="760"/>
      <c r="P495" s="760"/>
      <c r="Q495" s="760"/>
      <c r="R495" s="760"/>
      <c r="S495" s="760"/>
      <c r="T495" s="760"/>
      <c r="U495" s="760"/>
      <c r="V495" s="760"/>
      <c r="W495" s="760"/>
      <c r="X495" s="760"/>
      <c r="Y495" s="760"/>
      <c r="Z495" s="760"/>
      <c r="AA495" s="760"/>
      <c r="AB495" s="760"/>
      <c r="AC495" s="760"/>
      <c r="AD495" s="760"/>
      <c r="AE495" s="760"/>
      <c r="AF495" s="760"/>
      <c r="AG495" s="760"/>
      <c r="AH495" s="760"/>
      <c r="AI495" s="760"/>
      <c r="AJ495" s="760"/>
      <c r="AK495" s="760"/>
      <c r="AL495" s="760"/>
      <c r="AM495" s="760"/>
      <c r="AN495" s="760"/>
      <c r="AO495" s="760"/>
      <c r="AP495" s="760"/>
      <c r="AQ495" s="760"/>
      <c r="AR495" s="760"/>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760" t="s">
        <v>158</v>
      </c>
      <c r="B498" s="760"/>
      <c r="C498" s="760"/>
      <c r="D498" s="760"/>
      <c r="E498" s="760"/>
      <c r="F498" s="760"/>
      <c r="G498" s="760"/>
      <c r="H498" s="760"/>
      <c r="I498" s="760"/>
      <c r="J498" s="788"/>
      <c r="K498" s="788"/>
      <c r="L498" s="788"/>
      <c r="M498" s="788"/>
      <c r="N498" s="788"/>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760" t="s">
        <v>176</v>
      </c>
      <c r="B501" s="760"/>
      <c r="C501" s="760"/>
      <c r="D501" s="760"/>
      <c r="E501" s="760"/>
      <c r="F501" s="760"/>
      <c r="G501" s="760"/>
      <c r="H501" s="760"/>
      <c r="I501" s="760"/>
      <c r="J501" s="788" t="s">
        <v>170</v>
      </c>
      <c r="K501" s="788"/>
      <c r="L501" s="761"/>
      <c r="M501" s="761"/>
      <c r="N501" s="765" t="s">
        <v>134</v>
      </c>
      <c r="O501" s="76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730" t="s">
        <v>177</v>
      </c>
      <c r="B504" s="730"/>
      <c r="C504" s="730"/>
      <c r="D504" s="730"/>
      <c r="E504" s="730"/>
      <c r="F504" s="730"/>
      <c r="G504" s="730"/>
      <c r="H504" s="730"/>
      <c r="I504" s="730"/>
      <c r="J504" s="730"/>
      <c r="K504" s="730"/>
      <c r="L504" s="730"/>
      <c r="M504" s="730"/>
      <c r="N504" s="730"/>
      <c r="O504" s="796"/>
      <c r="P504" s="796"/>
      <c r="Q504" s="796"/>
      <c r="R504" s="796"/>
      <c r="S504" s="796"/>
      <c r="T504" s="736" t="s">
        <v>173</v>
      </c>
      <c r="U504" s="736"/>
      <c r="V504" s="736"/>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730" t="s">
        <v>178</v>
      </c>
      <c r="B507" s="730"/>
      <c r="C507" s="730"/>
      <c r="D507" s="730"/>
      <c r="E507" s="730"/>
      <c r="F507" s="730"/>
      <c r="G507" s="730"/>
      <c r="H507" s="730"/>
      <c r="I507" s="730"/>
      <c r="J507" s="730"/>
      <c r="K507" s="730"/>
      <c r="L507" s="730"/>
      <c r="M507" s="730"/>
      <c r="N507" s="730"/>
      <c r="O507" s="796"/>
      <c r="P507" s="796"/>
      <c r="Q507" s="796"/>
      <c r="R507" s="796"/>
      <c r="S507" s="796"/>
      <c r="T507" s="736" t="s">
        <v>173</v>
      </c>
      <c r="U507" s="736"/>
      <c r="V507" s="736"/>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730" t="s">
        <v>179</v>
      </c>
      <c r="B510" s="730"/>
      <c r="C510" s="730"/>
      <c r="D510" s="730"/>
      <c r="E510" s="730"/>
      <c r="F510" s="730"/>
      <c r="G510" s="730"/>
      <c r="H510" s="730"/>
      <c r="I510" s="730"/>
      <c r="J510" s="730"/>
      <c r="K510" s="730"/>
      <c r="L510" s="730"/>
      <c r="M510" s="730"/>
      <c r="N510" s="730"/>
      <c r="O510" s="796"/>
      <c r="P510" s="796"/>
      <c r="Q510" s="796"/>
      <c r="R510" s="796"/>
      <c r="S510" s="796"/>
      <c r="T510" s="736" t="s">
        <v>173</v>
      </c>
      <c r="U510" s="736"/>
      <c r="V510" s="736"/>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730" t="s">
        <v>180</v>
      </c>
      <c r="B513" s="730"/>
      <c r="C513" s="730"/>
      <c r="D513" s="730"/>
      <c r="E513" s="730"/>
      <c r="F513" s="730"/>
      <c r="G513" s="730"/>
      <c r="H513" s="730"/>
      <c r="I513" s="730"/>
      <c r="J513" s="730"/>
      <c r="K513" s="730"/>
      <c r="L513" s="730"/>
      <c r="M513" s="730"/>
      <c r="N513" s="730"/>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181</v>
      </c>
      <c r="C514" s="15"/>
      <c r="D514" s="15"/>
      <c r="E514" s="15"/>
      <c r="F514" s="15"/>
      <c r="G514" s="15"/>
      <c r="H514" s="15"/>
      <c r="I514" s="15"/>
      <c r="J514" s="15"/>
      <c r="K514" s="15"/>
      <c r="L514" s="15"/>
      <c r="M514" s="15"/>
      <c r="N514" s="15"/>
      <c r="O514" s="796"/>
      <c r="P514" s="796"/>
      <c r="Q514" s="796"/>
      <c r="R514" s="796"/>
      <c r="S514" s="796"/>
      <c r="T514" s="736" t="s">
        <v>173</v>
      </c>
      <c r="U514" s="736"/>
      <c r="V514" s="736"/>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182</v>
      </c>
      <c r="C515" s="18"/>
      <c r="D515" s="39"/>
      <c r="E515" s="39"/>
      <c r="F515" s="39"/>
      <c r="G515" s="39"/>
      <c r="H515" s="18"/>
      <c r="I515" s="39"/>
      <c r="J515" s="39"/>
      <c r="K515" s="39"/>
      <c r="L515" s="39"/>
      <c r="M515" s="18"/>
      <c r="N515" s="39"/>
      <c r="O515" s="39"/>
      <c r="P515" s="39"/>
      <c r="Q515" s="39"/>
      <c r="R515" s="18"/>
      <c r="S515" s="39"/>
      <c r="T515" s="39"/>
      <c r="U515" s="234" t="s">
        <v>1011</v>
      </c>
      <c r="V515" s="15" t="s">
        <v>138</v>
      </c>
      <c r="W515" s="15"/>
      <c r="X515" s="234" t="s">
        <v>1011</v>
      </c>
      <c r="Y515" s="15" t="s">
        <v>183</v>
      </c>
      <c r="Z515" s="15"/>
      <c r="AA515" s="15"/>
      <c r="AB515" s="15"/>
      <c r="AC515" s="795" t="str">
        <f>IF(BB515+BB516&gt;1,"※いずれか1つを選択","")</f>
        <v/>
      </c>
      <c r="AD515" s="795"/>
      <c r="AE515" s="795"/>
      <c r="AF515" s="795"/>
      <c r="AG515" s="795"/>
      <c r="AH515" s="795"/>
      <c r="AI515" s="795"/>
      <c r="AJ515" s="795"/>
      <c r="AK515" s="795"/>
      <c r="AL515" s="795"/>
      <c r="AM515" s="795"/>
      <c r="AN515" s="795"/>
      <c r="AO515" s="795"/>
      <c r="AP515" s="795"/>
      <c r="AQ515" s="795"/>
      <c r="AR515" s="795"/>
      <c r="AS515" s="795"/>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184</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765" t="s">
        <v>185</v>
      </c>
      <c r="H519" s="765"/>
      <c r="I519" s="765"/>
      <c r="J519" s="765"/>
      <c r="K519" s="765"/>
      <c r="L519" s="28" t="s">
        <v>18</v>
      </c>
      <c r="M519" s="28" t="s">
        <v>70</v>
      </c>
      <c r="N519" s="760" t="s">
        <v>186</v>
      </c>
      <c r="O519" s="760"/>
      <c r="P519" s="760"/>
      <c r="Q519" s="760"/>
      <c r="R519" s="760"/>
      <c r="S519" s="760"/>
      <c r="T519" s="760"/>
      <c r="U519" s="760"/>
      <c r="V519" s="760"/>
      <c r="W519" s="760"/>
      <c r="X519" s="760"/>
      <c r="Y519" s="760"/>
      <c r="Z519" s="760"/>
      <c r="AA519" s="760"/>
      <c r="AB519" s="760"/>
      <c r="AC519" s="760"/>
      <c r="AD519" s="760"/>
      <c r="AE519" s="760"/>
      <c r="AF519" s="760"/>
      <c r="AG519" s="760"/>
      <c r="AH519" s="760"/>
      <c r="AI519" s="760"/>
      <c r="AJ519" s="28" t="s">
        <v>18</v>
      </c>
      <c r="AK519" s="28" t="s">
        <v>70</v>
      </c>
      <c r="AL519" s="765" t="s">
        <v>187</v>
      </c>
      <c r="AM519" s="765"/>
      <c r="AN519" s="765"/>
      <c r="AO519" s="765"/>
      <c r="AP519" s="765"/>
      <c r="AQ519" s="765"/>
      <c r="AR519" s="28" t="s">
        <v>18</v>
      </c>
      <c r="AS519" s="15"/>
    </row>
    <row r="520" spans="1:45" outlineLevel="1" x14ac:dyDescent="0.15">
      <c r="A520" s="15"/>
      <c r="B520" s="730" t="s">
        <v>188</v>
      </c>
      <c r="C520" s="730"/>
      <c r="D520" s="730"/>
      <c r="E520" s="730"/>
      <c r="F520" s="28" t="s">
        <v>70</v>
      </c>
      <c r="G520" s="793"/>
      <c r="H520" s="793"/>
      <c r="I520" s="793"/>
      <c r="J520" s="793"/>
      <c r="K520" s="793"/>
      <c r="L520" s="793"/>
      <c r="M520" s="793"/>
      <c r="N520" s="793"/>
      <c r="O520" s="793"/>
      <c r="P520" s="793"/>
      <c r="Q520" s="793"/>
      <c r="R520" s="793"/>
      <c r="S520" s="793"/>
      <c r="T520" s="793"/>
      <c r="U520" s="793"/>
      <c r="V520" s="793"/>
      <c r="W520" s="793"/>
      <c r="X520" s="793"/>
      <c r="Y520" s="793"/>
      <c r="Z520" s="793"/>
      <c r="AA520" s="793"/>
      <c r="AB520" s="793"/>
      <c r="AC520" s="793"/>
      <c r="AD520" s="793"/>
      <c r="AE520" s="793"/>
      <c r="AF520" s="793"/>
      <c r="AG520" s="793"/>
      <c r="AH520" s="793"/>
      <c r="AI520" s="793"/>
      <c r="AJ520" s="43" t="s">
        <v>18</v>
      </c>
      <c r="AK520" s="43" t="s">
        <v>70</v>
      </c>
      <c r="AL520" s="797"/>
      <c r="AM520" s="797"/>
      <c r="AN520" s="797"/>
      <c r="AO520" s="797"/>
      <c r="AP520" s="797"/>
      <c r="AQ520" s="92" t="s">
        <v>97</v>
      </c>
      <c r="AR520" s="28" t="s">
        <v>18</v>
      </c>
      <c r="AS520" s="17"/>
    </row>
    <row r="521" spans="1:45" outlineLevel="1" x14ac:dyDescent="0.15">
      <c r="A521" s="15"/>
      <c r="B521" s="730" t="s">
        <v>189</v>
      </c>
      <c r="C521" s="730"/>
      <c r="D521" s="730"/>
      <c r="E521" s="730"/>
      <c r="F521" s="28" t="s">
        <v>70</v>
      </c>
      <c r="G521" s="793"/>
      <c r="H521" s="793"/>
      <c r="I521" s="793"/>
      <c r="J521" s="793"/>
      <c r="K521" s="793"/>
      <c r="L521" s="793"/>
      <c r="M521" s="793"/>
      <c r="N521" s="793"/>
      <c r="O521" s="793"/>
      <c r="P521" s="793"/>
      <c r="Q521" s="793"/>
      <c r="R521" s="793"/>
      <c r="S521" s="793"/>
      <c r="T521" s="793"/>
      <c r="U521" s="793"/>
      <c r="V521" s="793"/>
      <c r="W521" s="793"/>
      <c r="X521" s="793"/>
      <c r="Y521" s="793"/>
      <c r="Z521" s="793"/>
      <c r="AA521" s="793"/>
      <c r="AB521" s="793"/>
      <c r="AC521" s="793"/>
      <c r="AD521" s="793"/>
      <c r="AE521" s="793"/>
      <c r="AF521" s="793"/>
      <c r="AG521" s="793"/>
      <c r="AH521" s="793"/>
      <c r="AI521" s="793"/>
      <c r="AJ521" s="43" t="s">
        <v>18</v>
      </c>
      <c r="AK521" s="43" t="s">
        <v>70</v>
      </c>
      <c r="AL521" s="797"/>
      <c r="AM521" s="797"/>
      <c r="AN521" s="797"/>
      <c r="AO521" s="797"/>
      <c r="AP521" s="797"/>
      <c r="AQ521" s="92" t="s">
        <v>97</v>
      </c>
      <c r="AR521" s="28" t="s">
        <v>18</v>
      </c>
      <c r="AS521" s="17"/>
    </row>
    <row r="522" spans="1:45" outlineLevel="1" x14ac:dyDescent="0.15">
      <c r="A522" s="15"/>
      <c r="B522" s="730" t="s">
        <v>190</v>
      </c>
      <c r="C522" s="730"/>
      <c r="D522" s="730"/>
      <c r="E522" s="730"/>
      <c r="F522" s="28" t="s">
        <v>70</v>
      </c>
      <c r="G522" s="793"/>
      <c r="H522" s="793"/>
      <c r="I522" s="793"/>
      <c r="J522" s="793"/>
      <c r="K522" s="793"/>
      <c r="L522" s="793"/>
      <c r="M522" s="793"/>
      <c r="N522" s="793"/>
      <c r="O522" s="793"/>
      <c r="P522" s="793"/>
      <c r="Q522" s="793"/>
      <c r="R522" s="793"/>
      <c r="S522" s="793"/>
      <c r="T522" s="793"/>
      <c r="U522" s="793"/>
      <c r="V522" s="793"/>
      <c r="W522" s="793"/>
      <c r="X522" s="793"/>
      <c r="Y522" s="793"/>
      <c r="Z522" s="793"/>
      <c r="AA522" s="793"/>
      <c r="AB522" s="793"/>
      <c r="AC522" s="793"/>
      <c r="AD522" s="793"/>
      <c r="AE522" s="793"/>
      <c r="AF522" s="793"/>
      <c r="AG522" s="793"/>
      <c r="AH522" s="793"/>
      <c r="AI522" s="793"/>
      <c r="AJ522" s="43" t="s">
        <v>18</v>
      </c>
      <c r="AK522" s="43" t="s">
        <v>70</v>
      </c>
      <c r="AL522" s="797"/>
      <c r="AM522" s="797"/>
      <c r="AN522" s="797"/>
      <c r="AO522" s="797"/>
      <c r="AP522" s="797"/>
      <c r="AQ522" s="92" t="s">
        <v>97</v>
      </c>
      <c r="AR522" s="28" t="s">
        <v>18</v>
      </c>
      <c r="AS522" s="17"/>
    </row>
    <row r="523" spans="1:45" outlineLevel="1" x14ac:dyDescent="0.15">
      <c r="A523" s="15"/>
      <c r="B523" s="730" t="s">
        <v>191</v>
      </c>
      <c r="C523" s="730"/>
      <c r="D523" s="730"/>
      <c r="E523" s="730"/>
      <c r="F523" s="28" t="s">
        <v>70</v>
      </c>
      <c r="G523" s="793"/>
      <c r="H523" s="793"/>
      <c r="I523" s="793"/>
      <c r="J523" s="793"/>
      <c r="K523" s="793"/>
      <c r="L523" s="793"/>
      <c r="M523" s="793"/>
      <c r="N523" s="793"/>
      <c r="O523" s="793"/>
      <c r="P523" s="793"/>
      <c r="Q523" s="793"/>
      <c r="R523" s="793"/>
      <c r="S523" s="793"/>
      <c r="T523" s="793"/>
      <c r="U523" s="793"/>
      <c r="V523" s="793"/>
      <c r="W523" s="793"/>
      <c r="X523" s="793"/>
      <c r="Y523" s="793"/>
      <c r="Z523" s="793"/>
      <c r="AA523" s="793"/>
      <c r="AB523" s="793"/>
      <c r="AC523" s="793"/>
      <c r="AD523" s="793"/>
      <c r="AE523" s="793"/>
      <c r="AF523" s="793"/>
      <c r="AG523" s="793"/>
      <c r="AH523" s="793"/>
      <c r="AI523" s="793"/>
      <c r="AJ523" s="43" t="s">
        <v>18</v>
      </c>
      <c r="AK523" s="43" t="s">
        <v>70</v>
      </c>
      <c r="AL523" s="797"/>
      <c r="AM523" s="797"/>
      <c r="AN523" s="797"/>
      <c r="AO523" s="797"/>
      <c r="AP523" s="797"/>
      <c r="AQ523" s="92" t="s">
        <v>97</v>
      </c>
      <c r="AR523" s="28" t="s">
        <v>18</v>
      </c>
      <c r="AS523" s="17"/>
    </row>
    <row r="524" spans="1:45" outlineLevel="1" x14ac:dyDescent="0.15">
      <c r="A524" s="15"/>
      <c r="B524" s="730" t="s">
        <v>192</v>
      </c>
      <c r="C524" s="730"/>
      <c r="D524" s="730"/>
      <c r="E524" s="730"/>
      <c r="F524" s="28" t="s">
        <v>70</v>
      </c>
      <c r="G524" s="793"/>
      <c r="H524" s="793"/>
      <c r="I524" s="793"/>
      <c r="J524" s="793"/>
      <c r="K524" s="793"/>
      <c r="L524" s="793"/>
      <c r="M524" s="793"/>
      <c r="N524" s="793"/>
      <c r="O524" s="793"/>
      <c r="P524" s="793"/>
      <c r="Q524" s="793"/>
      <c r="R524" s="793"/>
      <c r="S524" s="793"/>
      <c r="T524" s="793"/>
      <c r="U524" s="793"/>
      <c r="V524" s="793"/>
      <c r="W524" s="793"/>
      <c r="X524" s="793"/>
      <c r="Y524" s="793"/>
      <c r="Z524" s="793"/>
      <c r="AA524" s="793"/>
      <c r="AB524" s="793"/>
      <c r="AC524" s="793"/>
      <c r="AD524" s="793"/>
      <c r="AE524" s="793"/>
      <c r="AF524" s="793"/>
      <c r="AG524" s="793"/>
      <c r="AH524" s="793"/>
      <c r="AI524" s="793"/>
      <c r="AJ524" s="43" t="s">
        <v>18</v>
      </c>
      <c r="AK524" s="43" t="s">
        <v>70</v>
      </c>
      <c r="AL524" s="797"/>
      <c r="AM524" s="797"/>
      <c r="AN524" s="797"/>
      <c r="AO524" s="797"/>
      <c r="AP524" s="797"/>
      <c r="AQ524" s="92" t="s">
        <v>97</v>
      </c>
      <c r="AR524" s="28" t="s">
        <v>18</v>
      </c>
      <c r="AS524" s="17"/>
    </row>
    <row r="525" spans="1:45" outlineLevel="1" x14ac:dyDescent="0.15">
      <c r="A525" s="15"/>
      <c r="B525" s="730" t="s">
        <v>193</v>
      </c>
      <c r="C525" s="730"/>
      <c r="D525" s="730"/>
      <c r="E525" s="730"/>
      <c r="F525" s="28" t="s">
        <v>70</v>
      </c>
      <c r="G525" s="793"/>
      <c r="H525" s="793"/>
      <c r="I525" s="793"/>
      <c r="J525" s="793"/>
      <c r="K525" s="793"/>
      <c r="L525" s="793"/>
      <c r="M525" s="793"/>
      <c r="N525" s="793"/>
      <c r="O525" s="793"/>
      <c r="P525" s="793"/>
      <c r="Q525" s="793"/>
      <c r="R525" s="793"/>
      <c r="S525" s="793"/>
      <c r="T525" s="793"/>
      <c r="U525" s="793"/>
      <c r="V525" s="793"/>
      <c r="W525" s="793"/>
      <c r="X525" s="793"/>
      <c r="Y525" s="793"/>
      <c r="Z525" s="793"/>
      <c r="AA525" s="793"/>
      <c r="AB525" s="793"/>
      <c r="AC525" s="793"/>
      <c r="AD525" s="793"/>
      <c r="AE525" s="793"/>
      <c r="AF525" s="793"/>
      <c r="AG525" s="793"/>
      <c r="AH525" s="793"/>
      <c r="AI525" s="793"/>
      <c r="AJ525" s="43" t="s">
        <v>18</v>
      </c>
      <c r="AK525" s="43" t="s">
        <v>70</v>
      </c>
      <c r="AL525" s="797"/>
      <c r="AM525" s="797"/>
      <c r="AN525" s="797"/>
      <c r="AO525" s="797"/>
      <c r="AP525" s="797"/>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730" t="s">
        <v>194</v>
      </c>
      <c r="B528" s="730"/>
      <c r="C528" s="730"/>
      <c r="D528" s="730"/>
      <c r="E528" s="730"/>
      <c r="F528" s="730"/>
      <c r="G528" s="730"/>
      <c r="H528" s="730"/>
      <c r="I528" s="730"/>
      <c r="J528" s="730"/>
      <c r="K528" s="730"/>
      <c r="L528" s="730"/>
      <c r="M528" s="798" t="s">
        <v>3</v>
      </c>
      <c r="N528" s="798"/>
      <c r="O528" s="798"/>
      <c r="P528" s="798"/>
      <c r="Q528" s="798"/>
      <c r="R528" s="798"/>
      <c r="S528" s="798"/>
      <c r="T528" s="798"/>
      <c r="U528" s="798"/>
      <c r="V528" s="798"/>
      <c r="W528" s="798"/>
      <c r="X528" s="798"/>
      <c r="Y528" s="798"/>
      <c r="Z528" s="798"/>
      <c r="AA528" s="798"/>
      <c r="AB528" s="798"/>
      <c r="AC528" s="798"/>
      <c r="AD528" s="798"/>
      <c r="AE528" s="798"/>
      <c r="AF528" s="798"/>
      <c r="AG528" s="798"/>
      <c r="AH528" s="798"/>
      <c r="AI528" s="798"/>
      <c r="AJ528" s="798"/>
      <c r="AK528" s="798"/>
      <c r="AL528" s="798"/>
      <c r="AM528" s="798"/>
      <c r="AN528" s="798"/>
      <c r="AO528" s="798"/>
      <c r="AP528" s="798"/>
      <c r="AQ528" s="798"/>
      <c r="AR528" s="798"/>
      <c r="AS528" s="798"/>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730" t="s">
        <v>195</v>
      </c>
      <c r="B531" s="730"/>
      <c r="C531" s="730"/>
      <c r="D531" s="730"/>
      <c r="E531" s="730"/>
      <c r="F531" s="730"/>
      <c r="G531" s="730"/>
      <c r="H531" s="730"/>
      <c r="I531" s="730"/>
      <c r="J531" s="730"/>
      <c r="K531" s="730"/>
      <c r="L531" s="730"/>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98"/>
      <c r="D532" s="798"/>
      <c r="E532" s="798"/>
      <c r="F532" s="798"/>
      <c r="G532" s="798"/>
      <c r="H532" s="798"/>
      <c r="I532" s="798"/>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outlineLevel="1" x14ac:dyDescent="0.15">
      <c r="A533" s="17"/>
      <c r="B533" s="17"/>
      <c r="C533" s="798"/>
      <c r="D533" s="798"/>
      <c r="E533" s="798"/>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757" t="s">
        <v>196</v>
      </c>
      <c r="B543" s="757"/>
      <c r="C543" s="757"/>
      <c r="D543" s="757"/>
      <c r="E543" s="757"/>
      <c r="F543" s="757"/>
      <c r="G543" s="757"/>
      <c r="H543" s="757"/>
      <c r="I543" s="757"/>
      <c r="J543" s="757"/>
      <c r="K543" s="757"/>
      <c r="L543" s="757"/>
      <c r="M543" s="757"/>
      <c r="N543" s="757"/>
      <c r="O543" s="757"/>
      <c r="P543" s="757"/>
      <c r="Q543" s="757"/>
      <c r="R543" s="757"/>
      <c r="S543" s="757"/>
      <c r="T543" s="757"/>
      <c r="U543" s="757"/>
      <c r="V543" s="757"/>
      <c r="W543" s="757"/>
      <c r="X543" s="757"/>
      <c r="Y543" s="757"/>
      <c r="Z543" s="757"/>
      <c r="AA543" s="757"/>
      <c r="AB543" s="757"/>
      <c r="AC543" s="757"/>
      <c r="AD543" s="757"/>
      <c r="AE543" s="757"/>
      <c r="AF543" s="757"/>
      <c r="AG543" s="757"/>
      <c r="AH543" s="757"/>
      <c r="AI543" s="757"/>
      <c r="AJ543" s="757"/>
      <c r="AK543" s="757"/>
      <c r="AL543" s="757"/>
      <c r="AM543" s="757"/>
      <c r="AN543" s="757"/>
      <c r="AO543" s="757"/>
      <c r="AP543" s="757"/>
      <c r="AQ543" s="757"/>
      <c r="AR543" s="757"/>
      <c r="AS543" s="757"/>
    </row>
    <row r="544" spans="1:45" x14ac:dyDescent="0.15">
      <c r="A544" s="41"/>
      <c r="B544" s="749" t="s">
        <v>197</v>
      </c>
      <c r="C544" s="749"/>
      <c r="D544" s="749"/>
      <c r="E544" s="749"/>
      <c r="F544" s="749"/>
      <c r="G544" s="749"/>
      <c r="H544" s="749"/>
      <c r="I544" s="749"/>
      <c r="J544" s="749"/>
      <c r="K544" s="749"/>
      <c r="L544" s="749"/>
      <c r="M544" s="749"/>
      <c r="N544" s="749"/>
      <c r="O544" s="749"/>
      <c r="P544" s="749"/>
      <c r="Q544" s="749"/>
      <c r="R544" s="749"/>
      <c r="S544" s="749"/>
      <c r="T544" s="749"/>
      <c r="U544" s="749"/>
      <c r="V544" s="749"/>
      <c r="W544" s="749"/>
      <c r="X544" s="749"/>
      <c r="Y544" s="749"/>
      <c r="Z544" s="749"/>
      <c r="AA544" s="749"/>
      <c r="AB544" s="749"/>
      <c r="AC544" s="749"/>
      <c r="AD544" s="749"/>
      <c r="AE544" s="749"/>
      <c r="AF544" s="749"/>
      <c r="AG544" s="749"/>
      <c r="AH544" s="749"/>
      <c r="AI544" s="749"/>
      <c r="AJ544" s="749"/>
      <c r="AK544" s="749"/>
      <c r="AL544" s="749"/>
      <c r="AM544" s="749"/>
      <c r="AN544" s="749"/>
      <c r="AO544" s="749"/>
      <c r="AP544" s="749"/>
      <c r="AQ544" s="749"/>
      <c r="AR544" s="749"/>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748" t="s">
        <v>1012</v>
      </c>
      <c r="K547" s="748"/>
      <c r="L547" s="748"/>
      <c r="M547" s="748"/>
      <c r="N547" s="748"/>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198</v>
      </c>
      <c r="B550" s="40"/>
      <c r="C550" s="40"/>
      <c r="D550" s="40"/>
      <c r="E550" s="40"/>
      <c r="F550" s="40"/>
      <c r="G550" s="40"/>
      <c r="H550" s="40"/>
      <c r="I550" s="40"/>
      <c r="J550" s="739"/>
      <c r="K550" s="739"/>
      <c r="L550" s="739"/>
      <c r="M550" s="739"/>
      <c r="N550" s="739"/>
      <c r="O550" s="739"/>
      <c r="P550" s="739"/>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199</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200</v>
      </c>
      <c r="C554" s="37"/>
      <c r="D554" s="42"/>
      <c r="E554" s="42"/>
      <c r="F554" s="42"/>
      <c r="G554" s="42"/>
      <c r="H554" s="42"/>
      <c r="I554" s="42"/>
      <c r="J554" s="42"/>
      <c r="K554" s="42"/>
      <c r="L554" s="42"/>
      <c r="M554" s="37"/>
      <c r="N554" s="37"/>
      <c r="O554" s="37"/>
      <c r="P554" s="37"/>
      <c r="Q554" s="43" t="s">
        <v>70</v>
      </c>
      <c r="R554" s="799"/>
      <c r="S554" s="799"/>
      <c r="T554" s="799"/>
      <c r="U554" s="799"/>
      <c r="V554" s="799"/>
      <c r="W554" s="799"/>
      <c r="X554" s="799"/>
      <c r="Y554" s="37" t="s">
        <v>201</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202</v>
      </c>
      <c r="C555" s="37"/>
      <c r="D555" s="42"/>
      <c r="E555" s="42"/>
      <c r="F555" s="42"/>
      <c r="G555" s="42"/>
      <c r="H555" s="42"/>
      <c r="I555" s="42"/>
      <c r="J555" s="42"/>
      <c r="K555" s="42"/>
      <c r="L555" s="42"/>
      <c r="M555" s="37"/>
      <c r="N555" s="37"/>
      <c r="O555" s="37"/>
      <c r="P555" s="37"/>
      <c r="Q555" s="43" t="s">
        <v>70</v>
      </c>
      <c r="R555" s="799"/>
      <c r="S555" s="799"/>
      <c r="T555" s="799"/>
      <c r="U555" s="799"/>
      <c r="V555" s="799"/>
      <c r="W555" s="799"/>
      <c r="X555" s="799"/>
      <c r="Y555" s="37" t="s">
        <v>201</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203</v>
      </c>
      <c r="C556" s="42"/>
      <c r="D556" s="42"/>
      <c r="E556" s="42"/>
      <c r="F556" s="42"/>
      <c r="G556" s="42"/>
      <c r="H556" s="42"/>
      <c r="I556" s="42"/>
      <c r="J556" s="42"/>
      <c r="K556" s="42"/>
      <c r="L556" s="42"/>
      <c r="M556" s="728" t="s">
        <v>133</v>
      </c>
      <c r="N556" s="728"/>
      <c r="O556" s="728"/>
      <c r="P556" s="728"/>
      <c r="Q556" s="43" t="s">
        <v>70</v>
      </c>
      <c r="R556" s="731"/>
      <c r="S556" s="731"/>
      <c r="T556" s="731"/>
      <c r="U556" s="731"/>
      <c r="V556" s="731"/>
      <c r="W556" s="731"/>
      <c r="X556" s="731"/>
      <c r="Y556" s="37" t="s">
        <v>171</v>
      </c>
      <c r="Z556" s="43"/>
      <c r="AA556" s="728" t="s">
        <v>135</v>
      </c>
      <c r="AB556" s="728"/>
      <c r="AC556" s="728"/>
      <c r="AD556" s="728"/>
      <c r="AE556" s="43" t="s">
        <v>70</v>
      </c>
      <c r="AF556" s="731"/>
      <c r="AG556" s="731"/>
      <c r="AH556" s="731"/>
      <c r="AI556" s="731"/>
      <c r="AJ556" s="731"/>
      <c r="AK556" s="731"/>
      <c r="AL556" s="731"/>
      <c r="AM556" s="37" t="s">
        <v>171</v>
      </c>
      <c r="AN556" s="43"/>
      <c r="AO556" s="41"/>
      <c r="AP556" s="41"/>
      <c r="AQ556" s="41"/>
      <c r="AR556" s="41"/>
      <c r="AS556" s="41"/>
    </row>
    <row r="557" spans="1:45" x14ac:dyDescent="0.15">
      <c r="A557" s="41"/>
      <c r="B557" s="37" t="s">
        <v>204</v>
      </c>
      <c r="C557" s="41"/>
      <c r="D557" s="41"/>
      <c r="E557" s="41"/>
      <c r="F557" s="41"/>
      <c r="G557" s="41"/>
      <c r="H557" s="41"/>
      <c r="I557" s="41"/>
      <c r="J557" s="41"/>
      <c r="K557" s="41"/>
      <c r="L557" s="41"/>
      <c r="M557" s="41"/>
      <c r="N557" s="763" t="s">
        <v>3</v>
      </c>
      <c r="O557" s="763"/>
      <c r="P557" s="763"/>
      <c r="Q557" s="763"/>
      <c r="R557" s="763"/>
      <c r="S557" s="763"/>
      <c r="T557" s="763"/>
      <c r="U557" s="763"/>
      <c r="V557" s="763"/>
      <c r="W557" s="763"/>
      <c r="X557" s="763"/>
      <c r="Y557" s="763"/>
      <c r="Z557" s="763"/>
      <c r="AA557" s="763"/>
      <c r="AB557" s="763"/>
      <c r="AC557" s="763"/>
      <c r="AD557" s="763"/>
      <c r="AE557" s="763"/>
      <c r="AF557" s="763"/>
      <c r="AG557" s="763"/>
      <c r="AH557" s="763"/>
      <c r="AI557" s="763"/>
      <c r="AJ557" s="763"/>
      <c r="AK557" s="763"/>
      <c r="AL557" s="763"/>
      <c r="AM557" s="763"/>
      <c r="AN557" s="763"/>
      <c r="AO557" s="763"/>
      <c r="AP557" s="763"/>
      <c r="AQ557" s="763"/>
      <c r="AR557" s="763"/>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205</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34" t="s">
        <v>1011</v>
      </c>
      <c r="D561" s="41" t="s">
        <v>206</v>
      </c>
      <c r="E561" s="41"/>
      <c r="F561" s="41"/>
      <c r="G561" s="41"/>
      <c r="H561" s="41"/>
      <c r="I561" s="41"/>
      <c r="J561" s="41"/>
      <c r="K561" s="41"/>
      <c r="L561" s="41"/>
      <c r="M561" s="41"/>
      <c r="N561" s="41"/>
      <c r="O561" s="41"/>
      <c r="P561" s="41"/>
      <c r="Q561" s="801" t="str">
        <f>IF(BB561+BB562&gt;1,"※いずれか１つを選択","")</f>
        <v/>
      </c>
      <c r="R561" s="801"/>
      <c r="S561" s="801"/>
      <c r="T561" s="801"/>
      <c r="U561" s="801"/>
      <c r="V561" s="801"/>
      <c r="W561" s="801"/>
      <c r="X561" s="801"/>
      <c r="Y561" s="801"/>
      <c r="Z561" s="801"/>
      <c r="AA561" s="801"/>
      <c r="AB561" s="801"/>
      <c r="AC561" s="801"/>
      <c r="AD561" s="801"/>
      <c r="AE561" s="801"/>
      <c r="AF561" s="801"/>
      <c r="AG561" s="801"/>
      <c r="AH561" s="801"/>
      <c r="AI561" s="801"/>
      <c r="AJ561" s="801"/>
      <c r="AK561" s="801"/>
      <c r="AL561" s="801"/>
      <c r="AM561" s="801"/>
      <c r="AN561" s="801"/>
      <c r="AO561" s="801"/>
      <c r="AP561" s="801"/>
      <c r="AQ561" s="801"/>
      <c r="AR561" s="801"/>
      <c r="AS561" s="801"/>
      <c r="BB561" s="310">
        <f>IF(C561="☑",1,0)</f>
        <v>0</v>
      </c>
    </row>
    <row r="562" spans="1:54" x14ac:dyDescent="0.15">
      <c r="A562" s="41"/>
      <c r="B562" s="41"/>
      <c r="C562" s="234" t="s">
        <v>1011</v>
      </c>
      <c r="D562" s="41" t="s">
        <v>207</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1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208</v>
      </c>
      <c r="B565" s="41"/>
      <c r="C565" s="41"/>
      <c r="D565" s="41"/>
      <c r="E565" s="41"/>
      <c r="F565" s="41"/>
      <c r="G565" s="41"/>
      <c r="H565" s="41"/>
      <c r="I565" s="41"/>
      <c r="J565" s="41"/>
      <c r="K565" s="41"/>
      <c r="L565" s="801" t="str">
        <f>IF(SUM(BB566:BB570)&gt;1,"※いずれか１つを選択","")</f>
        <v/>
      </c>
      <c r="M565" s="801"/>
      <c r="N565" s="801"/>
      <c r="O565" s="801"/>
      <c r="P565" s="801"/>
      <c r="Q565" s="801"/>
      <c r="R565" s="801"/>
      <c r="S565" s="801"/>
      <c r="T565" s="801"/>
      <c r="U565" s="801"/>
      <c r="V565" s="801"/>
      <c r="W565" s="801"/>
      <c r="X565" s="801"/>
      <c r="Y565" s="801"/>
      <c r="Z565" s="801"/>
      <c r="AA565" s="801"/>
      <c r="AB565" s="801"/>
      <c r="AC565" s="801"/>
      <c r="AD565" s="801"/>
      <c r="AE565" s="801"/>
      <c r="AF565" s="801"/>
      <c r="AG565" s="801"/>
      <c r="AH565" s="801"/>
      <c r="AI565" s="801"/>
      <c r="AJ565" s="801"/>
      <c r="AK565" s="801"/>
      <c r="AL565" s="801"/>
      <c r="AM565" s="801"/>
      <c r="AN565" s="41"/>
      <c r="AO565" s="41"/>
      <c r="AP565" s="41"/>
      <c r="AQ565" s="41"/>
      <c r="AR565" s="41"/>
      <c r="AS565" s="41"/>
    </row>
    <row r="566" spans="1:54" x14ac:dyDescent="0.15">
      <c r="A566" s="41"/>
      <c r="B566" s="41"/>
      <c r="C566" s="234" t="s">
        <v>1011</v>
      </c>
      <c r="D566" s="41" t="s">
        <v>209</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10">
        <f>IF(C566="☑",1,0)</f>
        <v>0</v>
      </c>
    </row>
    <row r="567" spans="1:54" x14ac:dyDescent="0.15">
      <c r="A567" s="41"/>
      <c r="B567" s="41"/>
      <c r="C567" s="234" t="s">
        <v>1011</v>
      </c>
      <c r="D567" s="41" t="s">
        <v>210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x14ac:dyDescent="0.15">
      <c r="A568" s="41"/>
      <c r="B568" s="41"/>
      <c r="C568" s="234" t="s">
        <v>1011</v>
      </c>
      <c r="D568" s="41" t="s">
        <v>211</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10">
        <f>IF(C568="☑",1,0)</f>
        <v>0</v>
      </c>
    </row>
    <row r="569" spans="1:54" x14ac:dyDescent="0.15">
      <c r="A569" s="41"/>
      <c r="B569" s="41"/>
      <c r="C569" s="234" t="s">
        <v>1011</v>
      </c>
      <c r="D569" s="41" t="s">
        <v>212</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10">
        <f>IF(C569="☑",1,0)</f>
        <v>0</v>
      </c>
    </row>
    <row r="570" spans="1:54" x14ac:dyDescent="0.15">
      <c r="A570" s="41"/>
      <c r="B570" s="41"/>
      <c r="C570" s="234" t="s">
        <v>1011</v>
      </c>
      <c r="D570" s="41" t="s">
        <v>213</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1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214</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215</v>
      </c>
      <c r="C574" s="41"/>
      <c r="D574" s="41"/>
      <c r="E574" s="41"/>
      <c r="F574" s="41"/>
      <c r="G574" s="800"/>
      <c r="H574" s="800"/>
      <c r="I574" s="800"/>
      <c r="J574" s="800"/>
      <c r="K574" s="800"/>
      <c r="L574" s="800"/>
      <c r="M574" s="800"/>
      <c r="N574" s="800"/>
      <c r="O574" s="800"/>
      <c r="P574" s="800"/>
      <c r="Q574" s="800"/>
      <c r="R574" s="800"/>
      <c r="S574" s="800"/>
      <c r="T574" s="800"/>
      <c r="U574" s="800"/>
      <c r="V574" s="800"/>
      <c r="W574" s="800"/>
      <c r="X574" s="800"/>
      <c r="Y574" s="800"/>
      <c r="Z574" s="800"/>
      <c r="AA574" s="800"/>
      <c r="AB574" s="800"/>
      <c r="AC574" s="800"/>
      <c r="AD574" s="800"/>
      <c r="AE574" s="800"/>
      <c r="AF574" s="800"/>
      <c r="AG574" s="800"/>
      <c r="AH574" s="800"/>
      <c r="AI574" s="800"/>
      <c r="AJ574" s="800"/>
      <c r="AK574" s="800"/>
      <c r="AL574" s="800"/>
      <c r="AM574" s="800"/>
      <c r="AN574" s="800"/>
      <c r="AO574" s="800"/>
      <c r="AP574" s="800"/>
      <c r="AQ574" s="800"/>
      <c r="AR574" s="800"/>
      <c r="AS574" s="800"/>
    </row>
    <row r="575" spans="1:54" x14ac:dyDescent="0.15">
      <c r="A575" s="41"/>
      <c r="B575" s="37" t="s">
        <v>216</v>
      </c>
      <c r="C575" s="41"/>
      <c r="D575" s="41"/>
      <c r="E575" s="41"/>
      <c r="F575" s="41"/>
      <c r="G575" s="801" t="str">
        <f>IF(BB576+BB578&gt;1,"※いずれか１つを選択","")</f>
        <v/>
      </c>
      <c r="H575" s="801"/>
      <c r="I575" s="801"/>
      <c r="J575" s="801"/>
      <c r="K575" s="801"/>
      <c r="L575" s="801"/>
      <c r="M575" s="801"/>
      <c r="N575" s="801"/>
      <c r="O575" s="801"/>
      <c r="P575" s="801"/>
      <c r="Q575" s="801"/>
      <c r="R575" s="801"/>
      <c r="S575" s="801"/>
      <c r="T575" s="801"/>
      <c r="U575" s="801"/>
      <c r="V575" s="801"/>
      <c r="W575" s="801"/>
      <c r="X575" s="801"/>
      <c r="Y575" s="801"/>
      <c r="Z575" s="801"/>
      <c r="AA575" s="801"/>
      <c r="AB575" s="801"/>
      <c r="AC575" s="801"/>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34" t="s">
        <v>1011</v>
      </c>
      <c r="D576" s="41" t="s">
        <v>217</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44">
        <f>IF(C576="☑",1,0)</f>
        <v>0</v>
      </c>
    </row>
    <row r="577" spans="1:54" x14ac:dyDescent="0.15">
      <c r="A577" s="41"/>
      <c r="B577" s="41"/>
      <c r="C577" s="41"/>
      <c r="D577" s="809" t="s">
        <v>218</v>
      </c>
      <c r="E577" s="809"/>
      <c r="F577" s="809"/>
      <c r="G577" s="809"/>
      <c r="H577" s="809"/>
      <c r="I577" s="809"/>
      <c r="J577" s="809"/>
      <c r="K577" s="809"/>
      <c r="L577" s="800"/>
      <c r="M577" s="800"/>
      <c r="N577" s="800"/>
      <c r="O577" s="800"/>
      <c r="P577" s="800"/>
      <c r="Q577" s="800"/>
      <c r="R577" s="800"/>
      <c r="S577" s="800"/>
      <c r="T577" s="800"/>
      <c r="U577" s="800"/>
      <c r="V577" s="800"/>
      <c r="W577" s="800"/>
      <c r="X577" s="800"/>
      <c r="Y577" s="800"/>
      <c r="Z577" s="800"/>
      <c r="AA577" s="800"/>
      <c r="AB577" s="800"/>
      <c r="AC577" s="800"/>
      <c r="AD577" s="800"/>
      <c r="AE577" s="800"/>
      <c r="AF577" s="800"/>
      <c r="AG577" s="800"/>
      <c r="AH577" s="800"/>
      <c r="AI577" s="800"/>
      <c r="AJ577" s="800"/>
      <c r="AK577" s="800"/>
      <c r="AL577" s="800"/>
      <c r="AM577" s="800"/>
      <c r="AN577" s="800"/>
      <c r="AO577" s="800"/>
      <c r="AP577" s="800"/>
      <c r="AQ577" s="800"/>
      <c r="AR577" s="805" t="s">
        <v>18</v>
      </c>
      <c r="AS577" s="805"/>
      <c r="BB577" s="444"/>
    </row>
    <row r="578" spans="1:54" x14ac:dyDescent="0.15">
      <c r="A578" s="41"/>
      <c r="B578" s="41"/>
      <c r="C578" s="234" t="s">
        <v>1011</v>
      </c>
      <c r="D578" s="41" t="s">
        <v>219</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44">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44"/>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220</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809" t="s">
        <v>70</v>
      </c>
      <c r="B582" s="809"/>
      <c r="C582" s="810"/>
      <c r="D582" s="810"/>
      <c r="E582" s="810"/>
      <c r="F582" s="810"/>
      <c r="G582" s="810"/>
      <c r="H582" s="810"/>
      <c r="I582" s="810"/>
      <c r="J582" s="810"/>
      <c r="K582" s="810"/>
      <c r="L582" s="810"/>
      <c r="M582" s="810"/>
      <c r="N582" s="810"/>
      <c r="O582" s="805" t="s">
        <v>18</v>
      </c>
      <c r="P582" s="805"/>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221</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800"/>
      <c r="D586" s="800"/>
      <c r="E586" s="800"/>
      <c r="F586" s="800"/>
      <c r="G586" s="800"/>
      <c r="H586" s="800"/>
      <c r="I586" s="800"/>
      <c r="J586" s="800"/>
      <c r="K586" s="800"/>
      <c r="L586" s="800"/>
      <c r="M586" s="800"/>
      <c r="N586" s="800"/>
      <c r="O586" s="800"/>
      <c r="P586" s="800"/>
      <c r="Q586" s="800"/>
      <c r="R586" s="800"/>
      <c r="S586" s="800"/>
      <c r="T586" s="800"/>
      <c r="U586" s="800"/>
      <c r="V586" s="800"/>
      <c r="W586" s="800"/>
      <c r="X586" s="800"/>
      <c r="Y586" s="800"/>
      <c r="Z586" s="800"/>
      <c r="AA586" s="800"/>
      <c r="AB586" s="800"/>
      <c r="AC586" s="800"/>
      <c r="AD586" s="800"/>
      <c r="AE586" s="800"/>
      <c r="AF586" s="800"/>
      <c r="AG586" s="800"/>
      <c r="AH586" s="800"/>
      <c r="AI586" s="800"/>
      <c r="AJ586" s="800"/>
      <c r="AK586" s="800"/>
      <c r="AL586" s="800"/>
      <c r="AM586" s="800"/>
      <c r="AN586" s="800"/>
      <c r="AO586" s="800"/>
      <c r="AP586" s="800"/>
      <c r="AQ586" s="800"/>
      <c r="AR586" s="800"/>
      <c r="AS586" s="800"/>
    </row>
    <row r="587" spans="1:54" x14ac:dyDescent="0.15">
      <c r="A587" s="40"/>
      <c r="B587" s="41"/>
      <c r="C587" s="800"/>
      <c r="D587" s="800"/>
      <c r="E587" s="800"/>
      <c r="F587" s="800"/>
      <c r="G587" s="800"/>
      <c r="H587" s="800"/>
      <c r="I587" s="800"/>
      <c r="J587" s="800"/>
      <c r="K587" s="800"/>
      <c r="L587" s="800"/>
      <c r="M587" s="800"/>
      <c r="N587" s="800"/>
      <c r="O587" s="800"/>
      <c r="P587" s="800"/>
      <c r="Q587" s="800"/>
      <c r="R587" s="800"/>
      <c r="S587" s="800"/>
      <c r="T587" s="800"/>
      <c r="U587" s="800"/>
      <c r="V587" s="800"/>
      <c r="W587" s="800"/>
      <c r="X587" s="800"/>
      <c r="Y587" s="800"/>
      <c r="Z587" s="800"/>
      <c r="AA587" s="800"/>
      <c r="AB587" s="800"/>
      <c r="AC587" s="800"/>
      <c r="AD587" s="800"/>
      <c r="AE587" s="800"/>
      <c r="AF587" s="800"/>
      <c r="AG587" s="800"/>
      <c r="AH587" s="800"/>
      <c r="AI587" s="800"/>
      <c r="AJ587" s="800"/>
      <c r="AK587" s="800"/>
      <c r="AL587" s="800"/>
      <c r="AM587" s="800"/>
      <c r="AN587" s="800"/>
      <c r="AO587" s="800"/>
      <c r="AP587" s="800"/>
      <c r="AQ587" s="800"/>
      <c r="AR587" s="800"/>
      <c r="AS587" s="800"/>
    </row>
    <row r="588" spans="1:54" x14ac:dyDescent="0.15">
      <c r="A588" s="40"/>
      <c r="B588" s="41"/>
      <c r="C588" s="800"/>
      <c r="D588" s="800"/>
      <c r="E588" s="800"/>
      <c r="F588" s="800"/>
      <c r="G588" s="800"/>
      <c r="H588" s="800"/>
      <c r="I588" s="800"/>
      <c r="J588" s="800"/>
      <c r="K588" s="800"/>
      <c r="L588" s="800"/>
      <c r="M588" s="800"/>
      <c r="N588" s="800"/>
      <c r="O588" s="800"/>
      <c r="P588" s="800"/>
      <c r="Q588" s="800"/>
      <c r="R588" s="800"/>
      <c r="S588" s="800"/>
      <c r="T588" s="800"/>
      <c r="U588" s="800"/>
      <c r="V588" s="800"/>
      <c r="W588" s="800"/>
      <c r="X588" s="800"/>
      <c r="Y588" s="800"/>
      <c r="Z588" s="800"/>
      <c r="AA588" s="800"/>
      <c r="AB588" s="800"/>
      <c r="AC588" s="800"/>
      <c r="AD588" s="800"/>
      <c r="AE588" s="800"/>
      <c r="AF588" s="800"/>
      <c r="AG588" s="800"/>
      <c r="AH588" s="800"/>
      <c r="AI588" s="800"/>
      <c r="AJ588" s="800"/>
      <c r="AK588" s="800"/>
      <c r="AL588" s="800"/>
      <c r="AM588" s="800"/>
      <c r="AN588" s="800"/>
      <c r="AO588" s="800"/>
      <c r="AP588" s="800"/>
      <c r="AQ588" s="800"/>
      <c r="AR588" s="800"/>
      <c r="AS588" s="800"/>
    </row>
    <row r="589" spans="1:54" ht="6" customHeight="1" x14ac:dyDescent="0.15">
      <c r="A589" s="122"/>
      <c r="B589" s="122"/>
      <c r="C589" s="808" t="s">
        <v>3</v>
      </c>
      <c r="D589" s="808"/>
      <c r="E589" s="808"/>
      <c r="F589" s="808"/>
      <c r="G589" s="808"/>
      <c r="H589" s="808"/>
      <c r="I589" s="808"/>
      <c r="J589" s="808"/>
      <c r="K589" s="808"/>
      <c r="L589" s="808"/>
      <c r="M589" s="808"/>
      <c r="N589" s="808"/>
      <c r="O589" s="808"/>
      <c r="P589" s="808"/>
      <c r="Q589" s="808"/>
      <c r="R589" s="808"/>
      <c r="S589" s="808"/>
      <c r="T589" s="808"/>
      <c r="U589" s="808"/>
      <c r="V589" s="808"/>
      <c r="W589" s="808"/>
      <c r="X589" s="808"/>
      <c r="Y589" s="808"/>
      <c r="Z589" s="808"/>
      <c r="AA589" s="808"/>
      <c r="AB589" s="808"/>
      <c r="AC589" s="808"/>
      <c r="AD589" s="808"/>
      <c r="AE589" s="808"/>
      <c r="AF589" s="808"/>
      <c r="AG589" s="808"/>
      <c r="AH589" s="808"/>
      <c r="AI589" s="808"/>
      <c r="AJ589" s="808"/>
      <c r="AK589" s="808"/>
      <c r="AL589" s="808"/>
      <c r="AM589" s="808"/>
      <c r="AN589" s="808"/>
      <c r="AO589" s="808"/>
      <c r="AP589" s="808"/>
      <c r="AQ589" s="808"/>
      <c r="AR589" s="808"/>
      <c r="AS589" s="122"/>
    </row>
    <row r="590" spans="1:54" x14ac:dyDescent="0.15">
      <c r="A590" s="41"/>
      <c r="B590" s="41"/>
      <c r="C590" s="804" t="s">
        <v>3</v>
      </c>
      <c r="D590" s="804"/>
      <c r="E590" s="804"/>
      <c r="F590" s="804"/>
      <c r="G590" s="804"/>
      <c r="H590" s="804"/>
      <c r="I590" s="804"/>
      <c r="J590" s="804"/>
      <c r="K590" s="804"/>
      <c r="L590" s="804"/>
      <c r="M590" s="804"/>
      <c r="N590" s="804"/>
      <c r="O590" s="804"/>
      <c r="P590" s="804"/>
      <c r="Q590" s="804"/>
      <c r="R590" s="804"/>
      <c r="S590" s="804"/>
      <c r="T590" s="804"/>
      <c r="U590" s="804"/>
      <c r="V590" s="804"/>
      <c r="W590" s="804"/>
      <c r="X590" s="804"/>
      <c r="Y590" s="804"/>
      <c r="Z590" s="804"/>
      <c r="AA590" s="804"/>
      <c r="AB590" s="804"/>
      <c r="AC590" s="804"/>
      <c r="AD590" s="804"/>
      <c r="AE590" s="804"/>
      <c r="AF590" s="804"/>
      <c r="AG590" s="804"/>
      <c r="AH590" s="804"/>
      <c r="AI590" s="804"/>
      <c r="AJ590" s="804"/>
      <c r="AK590" s="804"/>
      <c r="AL590" s="804"/>
      <c r="AM590" s="804"/>
      <c r="AN590" s="804"/>
      <c r="AO590" s="804"/>
      <c r="AP590" s="804"/>
      <c r="AQ590" s="804"/>
      <c r="AR590" s="804"/>
      <c r="AS590" s="41"/>
    </row>
    <row r="591" spans="1:54"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0"/>
      <c r="B592" s="40"/>
      <c r="C592" s="40"/>
      <c r="D592" s="40"/>
      <c r="E592" s="40"/>
      <c r="F592" s="40"/>
      <c r="G592" s="40"/>
      <c r="H592" s="40"/>
      <c r="I592" s="40"/>
      <c r="J592" s="807"/>
      <c r="K592" s="807"/>
      <c r="L592" s="807"/>
      <c r="M592" s="807"/>
      <c r="N592" s="807"/>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738"/>
      <c r="K594" s="738"/>
      <c r="L594" s="738"/>
      <c r="M594" s="738"/>
      <c r="N594" s="738"/>
      <c r="O594" s="738"/>
      <c r="P594" s="738"/>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802"/>
      <c r="S597" s="802"/>
      <c r="T597" s="802"/>
      <c r="U597" s="802"/>
      <c r="V597" s="802"/>
      <c r="W597" s="802"/>
      <c r="X597" s="802"/>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728"/>
      <c r="N599" s="728"/>
      <c r="O599" s="728"/>
      <c r="P599" s="728"/>
      <c r="Q599" s="43"/>
      <c r="R599" s="803"/>
      <c r="S599" s="803"/>
      <c r="T599" s="803"/>
      <c r="U599" s="803"/>
      <c r="V599" s="803"/>
      <c r="W599" s="803"/>
      <c r="X599" s="803"/>
      <c r="Y599" s="37"/>
      <c r="Z599" s="43"/>
      <c r="AA599" s="728"/>
      <c r="AB599" s="728"/>
      <c r="AC599" s="728"/>
      <c r="AD599" s="728"/>
      <c r="AE599" s="43"/>
      <c r="AF599" s="803"/>
      <c r="AG599" s="803"/>
      <c r="AH599" s="803"/>
      <c r="AI599" s="803"/>
      <c r="AJ599" s="803"/>
      <c r="AK599" s="803"/>
      <c r="AL599" s="803"/>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806"/>
      <c r="O600" s="806"/>
      <c r="P600" s="806"/>
      <c r="Q600" s="806"/>
      <c r="R600" s="806"/>
      <c r="S600" s="806"/>
      <c r="T600" s="806"/>
      <c r="U600" s="806"/>
      <c r="V600" s="806"/>
      <c r="W600" s="806"/>
      <c r="X600" s="806"/>
      <c r="Y600" s="806"/>
      <c r="Z600" s="806"/>
      <c r="AA600" s="806"/>
      <c r="AB600" s="806"/>
      <c r="AC600" s="806"/>
      <c r="AD600" s="806"/>
      <c r="AE600" s="806"/>
      <c r="AF600" s="806"/>
      <c r="AG600" s="806"/>
      <c r="AH600" s="806"/>
      <c r="AI600" s="806"/>
      <c r="AJ600" s="806"/>
      <c r="AK600" s="806"/>
      <c r="AL600" s="806"/>
      <c r="AM600" s="806"/>
      <c r="AN600" s="806"/>
      <c r="AO600" s="806"/>
      <c r="AP600" s="806"/>
      <c r="AQ600" s="806"/>
      <c r="AR600" s="806"/>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AA556:AD556"/>
    <mergeCell ref="AF556:AL556"/>
    <mergeCell ref="J547:N547"/>
    <mergeCell ref="J550:P550"/>
    <mergeCell ref="R554:X554"/>
    <mergeCell ref="R555:X555"/>
    <mergeCell ref="R556:X556"/>
    <mergeCell ref="M556:P556"/>
    <mergeCell ref="O507:S50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A409:I409"/>
    <mergeCell ref="O409:V409"/>
    <mergeCell ref="B384:Q384"/>
    <mergeCell ref="W384:X384"/>
    <mergeCell ref="B410:F410"/>
    <mergeCell ref="C395:AS395"/>
    <mergeCell ref="A388:I388"/>
    <mergeCell ref="B389:Q389"/>
    <mergeCell ref="Y409:AF409"/>
    <mergeCell ref="B390:Q390"/>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s>
  <phoneticPr fontId="1"/>
  <conditionalFormatting sqref="J340:N340">
    <cfRule type="cellIs" dxfId="1030"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29" priority="651" operator="equal">
      <formula>""</formula>
    </cfRule>
  </conditionalFormatting>
  <conditionalFormatting sqref="J189:AS191">
    <cfRule type="cellIs" dxfId="1028" priority="12" operator="equal">
      <formula>""</formula>
    </cfRule>
  </conditionalFormatting>
  <conditionalFormatting sqref="M18:P18 M20 M30:P30 M32 M41:P41 M43 M51:P51 M53 M61:P61 M63 M134:P134 M136 M145:P145 M147 M155:P155 M157 M165:P165 M167">
    <cfRule type="cellIs" dxfId="1027" priority="653" operator="equal">
      <formula>""</formula>
    </cfRule>
  </conditionalFormatting>
  <conditionalFormatting sqref="O271:O275">
    <cfRule type="cellIs" dxfId="1026" priority="4" operator="equal">
      <formula>""</formula>
    </cfRule>
  </conditionalFormatting>
  <conditionalFormatting sqref="O260:U262 Y260:AE262 O264:U270 Y264:AE270">
    <cfRule type="cellIs" dxfId="1025" priority="11" operator="equal">
      <formula>""</formula>
    </cfRule>
  </conditionalFormatting>
  <conditionalFormatting sqref="R301:S301 R304:S304 N308:O308 N311:O311 N314:O314">
    <cfRule type="cellIs" dxfId="1024" priority="268" operator="equal">
      <formula>""</formula>
    </cfRule>
    <cfRule type="cellIs" dxfId="1023" priority="270" operator="lessThan">
      <formula>27</formula>
    </cfRule>
    <cfRule type="cellIs" dxfId="1022" priority="271" operator="lessThan">
      <formula>27</formula>
    </cfRule>
    <cfRule type="cellIs" dxfId="1021" priority="272" operator="lessThan">
      <formula>27</formula>
    </cfRule>
    <cfRule type="cellIs" dxfId="1020" priority="273" operator="lessThan">
      <formula>27</formula>
    </cfRule>
  </conditionalFormatting>
  <conditionalFormatting sqref="R238:Y239 AI254:AO255 O256:U256 AI410:AO416 O416:U416 Y416:AE416 J455:N455">
    <cfRule type="cellIs" dxfId="1019" priority="350" operator="equal">
      <formula>""</formula>
    </cfRule>
  </conditionalFormatting>
  <conditionalFormatting sqref="V301:W301 V304:W304 R308:S308 R311:S311 R314:S314">
    <cfRule type="cellIs" dxfId="1018" priority="267" operator="equal">
      <formula>""</formula>
    </cfRule>
    <cfRule type="cellIs" dxfId="1017" priority="269" operator="lessThan">
      <formula>1</formula>
    </cfRule>
  </conditionalFormatting>
  <conditionalFormatting sqref="X275:AQ275">
    <cfRule type="cellIs" dxfId="1016" priority="3" operator="equal">
      <formula>""</formula>
    </cfRule>
  </conditionalFormatting>
  <conditionalFormatting sqref="Y271:Y274">
    <cfRule type="cellIs" dxfId="1015" priority="6" operator="equal">
      <formula>""</formula>
    </cfRule>
  </conditionalFormatting>
  <conditionalFormatting sqref="AI271:AI274">
    <cfRule type="cellIs" dxfId="1014" priority="8" operator="equal">
      <formula>""</formula>
    </cfRule>
  </conditionalFormatting>
  <conditionalFormatting sqref="AI260:AO262 AI264:AO270 O276">
    <cfRule type="cellIs" dxfId="1013"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1022</v>
      </c>
    </row>
    <row r="2" spans="1:8" x14ac:dyDescent="0.15">
      <c r="A2" s="265"/>
      <c r="B2" s="265"/>
      <c r="C2" s="265"/>
      <c r="D2" s="265"/>
      <c r="E2" s="265"/>
      <c r="F2" s="265"/>
      <c r="G2" s="265"/>
      <c r="H2" t="s">
        <v>1108</v>
      </c>
    </row>
    <row r="3" spans="1:8" x14ac:dyDescent="0.15">
      <c r="A3" s="265"/>
      <c r="B3" s="265"/>
      <c r="C3" s="265"/>
      <c r="D3" s="265"/>
      <c r="E3" s="265"/>
      <c r="F3" s="265"/>
      <c r="G3" s="265"/>
      <c r="H3" t="s">
        <v>1109</v>
      </c>
    </row>
    <row r="4" spans="1:8" x14ac:dyDescent="0.15">
      <c r="A4" s="265"/>
      <c r="B4" s="265"/>
      <c r="C4" s="265"/>
      <c r="D4" s="265"/>
      <c r="E4" s="265"/>
      <c r="F4" s="265"/>
      <c r="G4" s="265"/>
      <c r="H4" t="s">
        <v>1110</v>
      </c>
    </row>
    <row r="5" spans="1:8" x14ac:dyDescent="0.15">
      <c r="A5" s="265"/>
      <c r="B5" s="265"/>
      <c r="C5" s="265"/>
      <c r="D5" s="265"/>
      <c r="E5" s="265"/>
      <c r="F5" s="265"/>
      <c r="G5" s="265"/>
      <c r="H5" t="s">
        <v>1111</v>
      </c>
    </row>
    <row r="6" spans="1:8" x14ac:dyDescent="0.15">
      <c r="A6" s="265"/>
      <c r="B6" s="265"/>
      <c r="C6" s="265"/>
      <c r="D6" s="265"/>
      <c r="E6" s="265"/>
      <c r="F6" s="265"/>
      <c r="G6" s="265"/>
      <c r="H6" t="s">
        <v>1112</v>
      </c>
    </row>
    <row r="7" spans="1:8" x14ac:dyDescent="0.15">
      <c r="A7" s="265"/>
      <c r="B7" s="265"/>
      <c r="C7" s="265"/>
      <c r="D7" s="265"/>
      <c r="E7" s="265"/>
      <c r="F7" s="265"/>
      <c r="G7" s="265"/>
      <c r="H7" t="s">
        <v>1113</v>
      </c>
    </row>
    <row r="8" spans="1:8" x14ac:dyDescent="0.15">
      <c r="A8" s="265"/>
      <c r="B8" s="265"/>
      <c r="C8" s="265"/>
      <c r="D8" s="265"/>
      <c r="E8" s="265"/>
      <c r="F8" s="265"/>
      <c r="G8" s="265"/>
      <c r="H8" t="s">
        <v>1114</v>
      </c>
    </row>
    <row r="9" spans="1:8" x14ac:dyDescent="0.15">
      <c r="A9" s="265"/>
      <c r="B9" s="265"/>
      <c r="C9" s="265"/>
      <c r="D9" s="265"/>
      <c r="E9" s="265"/>
      <c r="F9" s="265"/>
      <c r="G9" s="265"/>
      <c r="H9" t="s">
        <v>1115</v>
      </c>
    </row>
    <row r="10" spans="1:8" x14ac:dyDescent="0.15">
      <c r="A10" s="265"/>
      <c r="B10" s="265"/>
      <c r="C10" s="265"/>
      <c r="D10" s="265"/>
      <c r="E10" s="265"/>
      <c r="F10" s="265"/>
      <c r="G10" s="265"/>
      <c r="H10" t="s">
        <v>1116</v>
      </c>
    </row>
    <row r="11" spans="1:8" x14ac:dyDescent="0.15">
      <c r="A11" s="265"/>
      <c r="B11" s="265"/>
      <c r="C11" s="265"/>
      <c r="D11" s="265"/>
      <c r="E11" s="265"/>
      <c r="F11" s="265"/>
      <c r="G11" s="265"/>
      <c r="H11" t="s">
        <v>1117</v>
      </c>
    </row>
    <row r="12" spans="1:8" x14ac:dyDescent="0.15">
      <c r="A12" s="265"/>
      <c r="B12" s="265"/>
      <c r="C12" s="265"/>
      <c r="D12" s="265"/>
      <c r="E12" s="265"/>
      <c r="F12" s="265"/>
      <c r="G12" s="265"/>
      <c r="H12" t="s">
        <v>1118</v>
      </c>
    </row>
    <row r="13" spans="1:8" x14ac:dyDescent="0.15">
      <c r="A13" s="265"/>
      <c r="B13" s="265"/>
      <c r="C13" s="265"/>
      <c r="D13" s="265"/>
      <c r="E13" s="265"/>
      <c r="F13" s="265"/>
      <c r="G13" s="265"/>
      <c r="H13" t="s">
        <v>1119</v>
      </c>
    </row>
    <row r="14" spans="1:8" x14ac:dyDescent="0.15">
      <c r="A14" s="265"/>
      <c r="B14" s="265"/>
      <c r="C14" s="265"/>
      <c r="D14" s="265"/>
      <c r="E14" s="265"/>
      <c r="F14" s="265"/>
      <c r="G14" s="265"/>
      <c r="H14" t="s">
        <v>1120</v>
      </c>
    </row>
    <row r="15" spans="1:8" x14ac:dyDescent="0.15">
      <c r="A15" s="265"/>
      <c r="B15" s="265"/>
      <c r="C15" s="265"/>
      <c r="D15" s="265"/>
      <c r="E15" s="265"/>
      <c r="F15" s="265"/>
      <c r="G15" s="265"/>
      <c r="H15" t="s">
        <v>1121</v>
      </c>
    </row>
    <row r="16" spans="1:8" x14ac:dyDescent="0.15">
      <c r="A16" s="265"/>
      <c r="B16" s="265"/>
      <c r="C16" s="265"/>
      <c r="D16" s="265"/>
      <c r="E16" s="265"/>
      <c r="F16" s="265"/>
      <c r="G16" s="265"/>
      <c r="H16" t="s">
        <v>1122</v>
      </c>
    </row>
    <row r="17" spans="1:8" x14ac:dyDescent="0.15">
      <c r="A17" s="265"/>
      <c r="B17" s="265"/>
      <c r="C17" s="265"/>
      <c r="D17" s="265"/>
      <c r="E17" s="265"/>
      <c r="F17" s="265"/>
      <c r="G17" s="265"/>
      <c r="H17" t="s">
        <v>1123</v>
      </c>
    </row>
    <row r="18" spans="1:8" x14ac:dyDescent="0.15">
      <c r="A18" s="265"/>
      <c r="B18" s="265"/>
      <c r="C18" s="265"/>
      <c r="D18" s="265"/>
      <c r="E18" s="265"/>
      <c r="F18" s="265"/>
      <c r="G18" s="265"/>
      <c r="H18" t="s">
        <v>1124</v>
      </c>
    </row>
    <row r="19" spans="1:8" x14ac:dyDescent="0.15">
      <c r="A19" s="265"/>
      <c r="B19" s="265"/>
      <c r="C19" s="265"/>
      <c r="D19" s="265"/>
      <c r="E19" s="265"/>
      <c r="F19" s="265"/>
      <c r="G19" s="265"/>
      <c r="H19" t="s">
        <v>1125</v>
      </c>
    </row>
    <row r="20" spans="1:8" x14ac:dyDescent="0.15">
      <c r="A20" s="265"/>
      <c r="B20" s="265"/>
      <c r="C20" s="265"/>
      <c r="D20" s="265"/>
      <c r="E20" s="265"/>
      <c r="F20" s="265"/>
      <c r="G20" s="265"/>
      <c r="H20" t="s">
        <v>1126</v>
      </c>
    </row>
    <row r="21" spans="1:8" x14ac:dyDescent="0.15">
      <c r="A21" s="265"/>
      <c r="B21" s="265"/>
      <c r="C21" s="265"/>
      <c r="D21" s="265"/>
      <c r="E21" s="265"/>
      <c r="F21" s="265"/>
      <c r="G21" s="265"/>
      <c r="H21" t="s">
        <v>1127</v>
      </c>
    </row>
    <row r="22" spans="1:8" x14ac:dyDescent="0.15">
      <c r="A22" s="265"/>
      <c r="B22" s="265"/>
      <c r="C22" s="265"/>
      <c r="D22" s="265"/>
      <c r="E22" s="265"/>
      <c r="F22" s="265"/>
      <c r="G22" s="265"/>
      <c r="H22" t="s">
        <v>1128</v>
      </c>
    </row>
    <row r="23" spans="1:8" x14ac:dyDescent="0.15">
      <c r="A23" s="265"/>
      <c r="B23" s="265"/>
      <c r="C23" s="265"/>
      <c r="D23" s="265"/>
      <c r="E23" s="265"/>
      <c r="F23" s="265"/>
      <c r="G23" s="265"/>
      <c r="H23" t="s">
        <v>1129</v>
      </c>
    </row>
    <row r="24" spans="1:8" x14ac:dyDescent="0.15">
      <c r="A24" s="265"/>
      <c r="B24" s="265"/>
      <c r="C24" s="265"/>
      <c r="D24" s="265"/>
      <c r="E24" s="265"/>
      <c r="F24" s="265"/>
      <c r="G24" s="265"/>
      <c r="H24" t="s">
        <v>1130</v>
      </c>
    </row>
    <row r="25" spans="1:8" x14ac:dyDescent="0.15">
      <c r="A25" s="265"/>
      <c r="B25" s="265"/>
      <c r="C25" s="265"/>
      <c r="D25" s="265"/>
      <c r="E25" s="265"/>
      <c r="F25" s="265"/>
      <c r="G25" s="265"/>
      <c r="H25" t="s">
        <v>1131</v>
      </c>
    </row>
    <row r="26" spans="1:8" x14ac:dyDescent="0.15">
      <c r="A26" s="265"/>
      <c r="B26" s="265"/>
      <c r="C26" s="265"/>
      <c r="D26" s="265"/>
      <c r="E26" s="265"/>
      <c r="F26" s="265"/>
      <c r="G26" s="265"/>
      <c r="H26" t="s">
        <v>1132</v>
      </c>
    </row>
    <row r="27" spans="1:8" x14ac:dyDescent="0.15">
      <c r="A27" s="265"/>
      <c r="B27" s="265"/>
      <c r="C27" s="265"/>
      <c r="D27" s="265"/>
      <c r="E27" s="265"/>
      <c r="F27" s="265"/>
      <c r="G27" s="265"/>
      <c r="H27" t="s">
        <v>1133</v>
      </c>
    </row>
    <row r="28" spans="1:8" x14ac:dyDescent="0.15">
      <c r="A28" s="266">
        <v>0</v>
      </c>
      <c r="B28" s="266">
        <v>0</v>
      </c>
      <c r="C28" s="266">
        <v>0</v>
      </c>
      <c r="D28" s="266">
        <v>0</v>
      </c>
      <c r="E28" s="266">
        <v>0</v>
      </c>
      <c r="F28" s="266">
        <v>0</v>
      </c>
      <c r="G28" s="266">
        <v>0</v>
      </c>
      <c r="H28" t="s">
        <v>1134</v>
      </c>
    </row>
    <row r="29" spans="1:8" x14ac:dyDescent="0.15">
      <c r="A29" s="266">
        <v>0</v>
      </c>
      <c r="B29" s="266">
        <v>0</v>
      </c>
      <c r="C29" s="266">
        <v>0</v>
      </c>
      <c r="D29" s="266">
        <v>0</v>
      </c>
      <c r="E29" s="266">
        <v>0</v>
      </c>
      <c r="F29" s="266">
        <v>0</v>
      </c>
      <c r="G29" s="266">
        <v>0</v>
      </c>
      <c r="H29" t="s">
        <v>1135</v>
      </c>
    </row>
    <row r="30" spans="1:8" x14ac:dyDescent="0.15">
      <c r="A30" s="266">
        <v>0</v>
      </c>
      <c r="B30" s="266">
        <v>0</v>
      </c>
      <c r="C30" s="266">
        <v>0</v>
      </c>
      <c r="D30" s="266">
        <v>0</v>
      </c>
      <c r="E30" s="266">
        <v>0</v>
      </c>
      <c r="F30" s="266">
        <v>0</v>
      </c>
      <c r="G30" s="266">
        <v>0</v>
      </c>
      <c r="H30" t="s">
        <v>1136</v>
      </c>
    </row>
    <row r="31" spans="1:8" x14ac:dyDescent="0.15">
      <c r="A31" s="266">
        <v>0</v>
      </c>
      <c r="B31" s="266">
        <v>0</v>
      </c>
      <c r="C31" s="266">
        <v>0</v>
      </c>
      <c r="D31" s="266">
        <v>0</v>
      </c>
      <c r="E31" s="266">
        <v>0</v>
      </c>
      <c r="F31" s="266">
        <v>0</v>
      </c>
      <c r="G31" s="266">
        <v>0</v>
      </c>
      <c r="H31" t="s">
        <v>1137</v>
      </c>
    </row>
    <row r="32" spans="1:8" x14ac:dyDescent="0.15">
      <c r="A32" s="267">
        <v>0</v>
      </c>
      <c r="B32" s="267">
        <v>0</v>
      </c>
      <c r="C32" s="267">
        <v>0</v>
      </c>
      <c r="D32" s="267">
        <v>0</v>
      </c>
      <c r="E32" s="267">
        <v>0</v>
      </c>
      <c r="F32" s="267">
        <v>0</v>
      </c>
      <c r="G32" s="267">
        <v>0</v>
      </c>
      <c r="H32" t="s">
        <v>1138</v>
      </c>
    </row>
    <row r="33" spans="1:8" x14ac:dyDescent="0.15">
      <c r="A33" s="267">
        <v>0</v>
      </c>
      <c r="B33" s="267">
        <v>0</v>
      </c>
      <c r="C33" s="267">
        <v>0</v>
      </c>
      <c r="D33" s="267">
        <v>0</v>
      </c>
      <c r="E33" s="267">
        <v>0</v>
      </c>
      <c r="F33" s="267">
        <v>0</v>
      </c>
      <c r="G33" s="267">
        <v>0</v>
      </c>
      <c r="H33" t="s">
        <v>1139</v>
      </c>
    </row>
    <row r="34" spans="1:8" x14ac:dyDescent="0.15">
      <c r="A34" s="265"/>
      <c r="B34" s="265"/>
      <c r="C34" s="265"/>
      <c r="D34" s="265"/>
      <c r="E34" s="265"/>
      <c r="F34" s="265"/>
      <c r="G34" s="265"/>
      <c r="H34" t="s">
        <v>1140</v>
      </c>
    </row>
    <row r="35" spans="1:8" x14ac:dyDescent="0.15">
      <c r="A35" s="265"/>
      <c r="B35" s="265"/>
      <c r="C35" s="265"/>
      <c r="D35" s="265"/>
      <c r="E35" s="265"/>
      <c r="F35" s="265"/>
      <c r="G35" s="265"/>
      <c r="H35" t="s">
        <v>1141</v>
      </c>
    </row>
    <row r="36" spans="1:8" x14ac:dyDescent="0.15">
      <c r="A36" s="265"/>
      <c r="B36" s="265"/>
      <c r="C36" s="265"/>
      <c r="D36" s="265"/>
      <c r="E36" s="265"/>
      <c r="F36" s="265"/>
      <c r="G36" s="265"/>
      <c r="H36" t="s">
        <v>1142</v>
      </c>
    </row>
    <row r="37" spans="1:8" x14ac:dyDescent="0.15">
      <c r="A37" s="265"/>
      <c r="B37" s="265"/>
      <c r="C37" s="265"/>
      <c r="D37" s="265"/>
      <c r="E37" s="265"/>
      <c r="F37" s="265"/>
      <c r="G37" s="265"/>
      <c r="H37" t="s">
        <v>1143</v>
      </c>
    </row>
    <row r="38" spans="1:8" x14ac:dyDescent="0.15">
      <c r="A38" s="265"/>
      <c r="B38" s="265"/>
      <c r="C38" s="265"/>
      <c r="D38" s="265"/>
      <c r="E38" s="265"/>
      <c r="F38" s="265"/>
      <c r="G38" s="265"/>
      <c r="H38" t="s">
        <v>1144</v>
      </c>
    </row>
    <row r="39" spans="1:8" x14ac:dyDescent="0.15">
      <c r="A39" s="265"/>
      <c r="B39" s="265"/>
      <c r="C39" s="265"/>
      <c r="D39" s="265"/>
      <c r="E39" s="265"/>
      <c r="F39" s="265"/>
      <c r="G39" s="265"/>
      <c r="H39" t="s">
        <v>1145</v>
      </c>
    </row>
    <row r="40" spans="1:8" x14ac:dyDescent="0.15">
      <c r="A40" s="265"/>
      <c r="B40" s="265"/>
      <c r="C40" s="265"/>
      <c r="D40" s="265"/>
      <c r="E40" s="265"/>
      <c r="F40" s="265"/>
      <c r="G40" s="265"/>
      <c r="H40" t="s">
        <v>1146</v>
      </c>
    </row>
    <row r="41" spans="1:8" x14ac:dyDescent="0.15">
      <c r="A41" s="268">
        <v>0</v>
      </c>
      <c r="B41" s="268">
        <v>0</v>
      </c>
      <c r="C41" s="268">
        <v>0</v>
      </c>
      <c r="D41" s="268">
        <v>0</v>
      </c>
      <c r="E41" s="268">
        <v>0</v>
      </c>
      <c r="F41" s="268">
        <v>0</v>
      </c>
      <c r="G41" s="268">
        <v>0</v>
      </c>
      <c r="H41" t="s">
        <v>1147</v>
      </c>
    </row>
    <row r="42" spans="1:8" x14ac:dyDescent="0.15">
      <c r="A42" s="268">
        <v>0</v>
      </c>
      <c r="B42" s="268">
        <v>0</v>
      </c>
      <c r="C42" s="268">
        <v>0</v>
      </c>
      <c r="D42" s="268">
        <v>0</v>
      </c>
      <c r="E42" s="268">
        <v>0</v>
      </c>
      <c r="F42" s="268">
        <v>0</v>
      </c>
      <c r="G42" s="268">
        <v>0</v>
      </c>
      <c r="H42" t="s">
        <v>1148</v>
      </c>
    </row>
    <row r="43" spans="1:8" x14ac:dyDescent="0.15">
      <c r="A43" s="268">
        <v>0</v>
      </c>
      <c r="B43" s="268">
        <v>0</v>
      </c>
      <c r="C43" s="268">
        <v>0</v>
      </c>
      <c r="D43" s="268">
        <v>0</v>
      </c>
      <c r="E43" s="268">
        <v>0</v>
      </c>
      <c r="F43" s="268">
        <v>0</v>
      </c>
      <c r="G43" s="268">
        <v>0</v>
      </c>
      <c r="H43" t="s">
        <v>1149</v>
      </c>
    </row>
    <row r="44" spans="1:8" x14ac:dyDescent="0.15">
      <c r="A44" s="265"/>
      <c r="B44" s="265"/>
      <c r="C44" s="265"/>
      <c r="D44" s="265"/>
      <c r="E44" s="265"/>
      <c r="F44" s="265"/>
      <c r="G44" s="265"/>
      <c r="H44" t="s">
        <v>1150</v>
      </c>
    </row>
    <row r="45" spans="1:8" x14ac:dyDescent="0.15">
      <c r="A45" s="268">
        <v>0</v>
      </c>
      <c r="B45" s="268">
        <v>0</v>
      </c>
      <c r="C45" s="268">
        <v>0</v>
      </c>
      <c r="D45" s="268">
        <v>0</v>
      </c>
      <c r="E45" s="268">
        <v>0</v>
      </c>
      <c r="F45" s="268">
        <v>0</v>
      </c>
      <c r="G45" s="268">
        <v>0</v>
      </c>
      <c r="H45" t="s">
        <v>1151</v>
      </c>
    </row>
    <row r="46" spans="1:8" x14ac:dyDescent="0.15">
      <c r="A46" s="268">
        <v>0</v>
      </c>
      <c r="B46" s="268">
        <v>0</v>
      </c>
      <c r="C46" s="268">
        <v>0</v>
      </c>
      <c r="D46" s="268">
        <v>0</v>
      </c>
      <c r="E46" s="268">
        <v>0</v>
      </c>
      <c r="F46" s="268">
        <v>0</v>
      </c>
      <c r="G46" s="268">
        <v>0</v>
      </c>
      <c r="H46" t="s">
        <v>1152</v>
      </c>
    </row>
    <row r="47" spans="1:8" x14ac:dyDescent="0.15">
      <c r="A47" s="268">
        <v>0</v>
      </c>
      <c r="B47" s="268">
        <v>0</v>
      </c>
      <c r="C47" s="268">
        <v>0</v>
      </c>
      <c r="D47" s="268">
        <v>0</v>
      </c>
      <c r="E47" s="268">
        <v>0</v>
      </c>
      <c r="F47" s="268">
        <v>0</v>
      </c>
      <c r="G47" s="268">
        <v>0</v>
      </c>
      <c r="H47" t="s">
        <v>1153</v>
      </c>
    </row>
    <row r="48" spans="1:8" x14ac:dyDescent="0.15">
      <c r="A48" s="265"/>
      <c r="B48" s="265"/>
      <c r="C48" s="265"/>
      <c r="D48" s="265"/>
      <c r="E48" s="265"/>
      <c r="F48" s="265"/>
      <c r="G48" s="265"/>
      <c r="H48" t="s">
        <v>1154</v>
      </c>
    </row>
    <row r="49" spans="1:8" x14ac:dyDescent="0.15">
      <c r="A49" s="268">
        <v>0</v>
      </c>
      <c r="B49" s="268">
        <v>0</v>
      </c>
      <c r="C49" s="268">
        <v>0</v>
      </c>
      <c r="D49" s="268">
        <v>0</v>
      </c>
      <c r="E49" s="268">
        <v>0</v>
      </c>
      <c r="F49" s="268">
        <v>0</v>
      </c>
      <c r="G49" s="268">
        <v>0</v>
      </c>
      <c r="H49" t="s">
        <v>1155</v>
      </c>
    </row>
    <row r="50" spans="1:8" x14ac:dyDescent="0.15">
      <c r="A50" s="268">
        <v>0</v>
      </c>
      <c r="B50" s="268">
        <v>0</v>
      </c>
      <c r="C50" s="268">
        <v>0</v>
      </c>
      <c r="D50" s="268">
        <v>0</v>
      </c>
      <c r="E50" s="268">
        <v>0</v>
      </c>
      <c r="F50" s="268">
        <v>0</v>
      </c>
      <c r="G50" s="268">
        <v>0</v>
      </c>
      <c r="H50" t="s">
        <v>1156</v>
      </c>
    </row>
    <row r="51" spans="1:8" x14ac:dyDescent="0.15">
      <c r="A51" s="268">
        <v>0</v>
      </c>
      <c r="B51" s="268">
        <v>0</v>
      </c>
      <c r="C51" s="268">
        <v>0</v>
      </c>
      <c r="D51" s="268">
        <v>0</v>
      </c>
      <c r="E51" s="268">
        <v>0</v>
      </c>
      <c r="F51" s="268">
        <v>0</v>
      </c>
      <c r="G51" s="268">
        <v>0</v>
      </c>
      <c r="H51" t="s">
        <v>1157</v>
      </c>
    </row>
    <row r="52" spans="1:8" x14ac:dyDescent="0.15">
      <c r="A52" s="265"/>
      <c r="B52" s="265"/>
      <c r="C52" s="265"/>
      <c r="D52" s="265"/>
      <c r="E52" s="265"/>
      <c r="F52" s="265"/>
      <c r="G52" s="265"/>
      <c r="H52" t="s">
        <v>1158</v>
      </c>
    </row>
    <row r="53" spans="1:8" x14ac:dyDescent="0.15">
      <c r="A53" s="268">
        <v>0</v>
      </c>
      <c r="B53" s="268">
        <v>0</v>
      </c>
      <c r="C53" s="268">
        <v>0</v>
      </c>
      <c r="D53" s="268">
        <v>0</v>
      </c>
      <c r="E53" s="268">
        <v>0</v>
      </c>
      <c r="F53" s="268">
        <v>0</v>
      </c>
      <c r="G53" s="268">
        <v>0</v>
      </c>
      <c r="H53" t="s">
        <v>1159</v>
      </c>
    </row>
    <row r="54" spans="1:8" x14ac:dyDescent="0.15">
      <c r="A54" s="268">
        <v>0</v>
      </c>
      <c r="B54" s="268">
        <v>0</v>
      </c>
      <c r="C54" s="268">
        <v>0</v>
      </c>
      <c r="D54" s="268">
        <v>0</v>
      </c>
      <c r="E54" s="268">
        <v>0</v>
      </c>
      <c r="F54" s="268">
        <v>0</v>
      </c>
      <c r="G54" s="268">
        <v>0</v>
      </c>
      <c r="H54" t="s">
        <v>1160</v>
      </c>
    </row>
    <row r="55" spans="1:8" x14ac:dyDescent="0.15">
      <c r="A55" s="268">
        <v>0</v>
      </c>
      <c r="B55" s="268">
        <v>0</v>
      </c>
      <c r="C55" s="268">
        <v>0</v>
      </c>
      <c r="D55" s="268">
        <v>0</v>
      </c>
      <c r="E55" s="268">
        <v>0</v>
      </c>
      <c r="F55" s="268">
        <v>0</v>
      </c>
      <c r="G55" s="268">
        <v>0</v>
      </c>
      <c r="H55" t="s">
        <v>1161</v>
      </c>
    </row>
    <row r="56" spans="1:8" x14ac:dyDescent="0.15">
      <c r="A56" s="265"/>
      <c r="B56" s="265"/>
      <c r="C56" s="265"/>
      <c r="D56" s="265"/>
      <c r="E56" s="265"/>
      <c r="F56" s="265"/>
      <c r="G56" s="265"/>
      <c r="H56" t="s">
        <v>1162</v>
      </c>
    </row>
    <row r="57" spans="1:8" x14ac:dyDescent="0.15">
      <c r="A57" s="268">
        <v>0</v>
      </c>
      <c r="B57" s="268">
        <v>0</v>
      </c>
      <c r="C57" s="268">
        <v>0</v>
      </c>
      <c r="D57" s="268">
        <v>0</v>
      </c>
      <c r="E57" s="268">
        <v>0</v>
      </c>
      <c r="F57" s="268">
        <v>0</v>
      </c>
      <c r="G57" s="268">
        <v>0</v>
      </c>
      <c r="H57" t="s">
        <v>1163</v>
      </c>
    </row>
    <row r="58" spans="1:8" x14ac:dyDescent="0.15">
      <c r="A58" s="268">
        <v>0</v>
      </c>
      <c r="B58" s="268">
        <v>0</v>
      </c>
      <c r="C58" s="268">
        <v>0</v>
      </c>
      <c r="D58" s="268">
        <v>0</v>
      </c>
      <c r="E58" s="268">
        <v>0</v>
      </c>
      <c r="F58" s="268">
        <v>0</v>
      </c>
      <c r="G58" s="268">
        <v>0</v>
      </c>
      <c r="H58" t="s">
        <v>1164</v>
      </c>
    </row>
    <row r="59" spans="1:8" x14ac:dyDescent="0.15">
      <c r="A59" s="268">
        <v>0</v>
      </c>
      <c r="B59" s="268">
        <v>0</v>
      </c>
      <c r="C59" s="268">
        <v>0</v>
      </c>
      <c r="D59" s="268">
        <v>0</v>
      </c>
      <c r="E59" s="268">
        <v>0</v>
      </c>
      <c r="F59" s="268">
        <v>0</v>
      </c>
      <c r="G59" s="268">
        <v>0</v>
      </c>
      <c r="H59" t="s">
        <v>1165</v>
      </c>
    </row>
    <row r="60" spans="1:8" x14ac:dyDescent="0.15">
      <c r="A60" s="265"/>
      <c r="B60" s="265"/>
      <c r="C60" s="265"/>
      <c r="D60" s="265"/>
      <c r="E60" s="265"/>
      <c r="F60" s="265"/>
      <c r="G60" s="265"/>
      <c r="H60" t="s">
        <v>1166</v>
      </c>
    </row>
    <row r="61" spans="1:8" x14ac:dyDescent="0.15">
      <c r="A61" s="268">
        <v>0</v>
      </c>
      <c r="B61" s="268">
        <v>0</v>
      </c>
      <c r="C61" s="268">
        <v>0</v>
      </c>
      <c r="D61" s="268">
        <v>0</v>
      </c>
      <c r="E61" s="268">
        <v>0</v>
      </c>
      <c r="F61" s="268">
        <v>0</v>
      </c>
      <c r="G61" s="268">
        <v>0</v>
      </c>
      <c r="H61" t="s">
        <v>1167</v>
      </c>
    </row>
    <row r="62" spans="1:8" x14ac:dyDescent="0.15">
      <c r="A62" s="268">
        <v>0</v>
      </c>
      <c r="B62" s="268">
        <v>0</v>
      </c>
      <c r="C62" s="268">
        <v>0</v>
      </c>
      <c r="D62" s="268">
        <v>0</v>
      </c>
      <c r="E62" s="268">
        <v>0</v>
      </c>
      <c r="F62" s="268">
        <v>0</v>
      </c>
      <c r="G62" s="268">
        <v>0</v>
      </c>
      <c r="H62" t="s">
        <v>1168</v>
      </c>
    </row>
    <row r="63" spans="1:8" x14ac:dyDescent="0.15">
      <c r="A63" s="268">
        <v>0</v>
      </c>
      <c r="B63" s="268">
        <v>0</v>
      </c>
      <c r="C63" s="268">
        <v>0</v>
      </c>
      <c r="D63" s="268">
        <v>0</v>
      </c>
      <c r="E63" s="268">
        <v>0</v>
      </c>
      <c r="F63" s="268">
        <v>0</v>
      </c>
      <c r="G63" s="268">
        <v>0</v>
      </c>
      <c r="H63" t="s">
        <v>1169</v>
      </c>
    </row>
    <row r="64" spans="1:8" x14ac:dyDescent="0.15">
      <c r="A64" s="265"/>
      <c r="B64" s="265"/>
      <c r="C64" s="265"/>
      <c r="D64" s="265"/>
      <c r="E64" s="265"/>
      <c r="F64" s="265"/>
      <c r="G64" s="265"/>
      <c r="H64" t="s">
        <v>1170</v>
      </c>
    </row>
    <row r="65" spans="1:8" x14ac:dyDescent="0.15">
      <c r="A65" s="268">
        <v>0</v>
      </c>
      <c r="B65" s="268">
        <v>0</v>
      </c>
      <c r="C65" s="268">
        <v>0</v>
      </c>
      <c r="D65" s="268">
        <v>0</v>
      </c>
      <c r="E65" s="268">
        <v>0</v>
      </c>
      <c r="F65" s="268">
        <v>0</v>
      </c>
      <c r="G65" s="268">
        <v>0</v>
      </c>
      <c r="H65" t="s">
        <v>1171</v>
      </c>
    </row>
    <row r="66" spans="1:8" x14ac:dyDescent="0.15">
      <c r="A66" s="268">
        <v>0</v>
      </c>
      <c r="B66" s="268">
        <v>0</v>
      </c>
      <c r="C66" s="268">
        <v>0</v>
      </c>
      <c r="D66" s="268">
        <v>0</v>
      </c>
      <c r="E66" s="268">
        <v>0</v>
      </c>
      <c r="F66" s="268">
        <v>0</v>
      </c>
      <c r="G66" s="268">
        <v>0</v>
      </c>
      <c r="H66" t="s">
        <v>1172</v>
      </c>
    </row>
    <row r="67" spans="1:8" x14ac:dyDescent="0.15">
      <c r="A67" s="268">
        <v>0</v>
      </c>
      <c r="B67" s="268">
        <v>0</v>
      </c>
      <c r="C67" s="268">
        <v>0</v>
      </c>
      <c r="D67" s="268">
        <v>0</v>
      </c>
      <c r="E67" s="268">
        <v>0</v>
      </c>
      <c r="F67" s="268">
        <v>0</v>
      </c>
      <c r="G67" s="268">
        <v>0</v>
      </c>
      <c r="H67" t="s">
        <v>1173</v>
      </c>
    </row>
    <row r="68" spans="1:8" x14ac:dyDescent="0.15">
      <c r="A68" s="265"/>
      <c r="B68" s="265"/>
      <c r="C68" s="265"/>
      <c r="D68" s="265"/>
      <c r="E68" s="265"/>
      <c r="F68" s="265"/>
      <c r="G68" s="265"/>
      <c r="H68" t="s">
        <v>1174</v>
      </c>
    </row>
    <row r="69" spans="1:8" x14ac:dyDescent="0.15">
      <c r="A69" s="268">
        <v>0</v>
      </c>
      <c r="B69" s="268">
        <v>0</v>
      </c>
      <c r="C69" s="268">
        <v>0</v>
      </c>
      <c r="D69" s="268">
        <v>0</v>
      </c>
      <c r="E69" s="268">
        <v>0</v>
      </c>
      <c r="F69" s="268">
        <v>0</v>
      </c>
      <c r="G69" s="268">
        <v>0</v>
      </c>
      <c r="H69" t="s">
        <v>1175</v>
      </c>
    </row>
    <row r="70" spans="1:8" x14ac:dyDescent="0.15">
      <c r="A70" s="268">
        <v>0</v>
      </c>
      <c r="B70" s="268">
        <v>0</v>
      </c>
      <c r="C70" s="268">
        <v>0</v>
      </c>
      <c r="D70" s="268">
        <v>0</v>
      </c>
      <c r="E70" s="268">
        <v>0</v>
      </c>
      <c r="F70" s="268">
        <v>0</v>
      </c>
      <c r="G70" s="268">
        <v>0</v>
      </c>
      <c r="H70" t="s">
        <v>1176</v>
      </c>
    </row>
    <row r="71" spans="1:8" x14ac:dyDescent="0.15">
      <c r="A71" s="268">
        <v>0</v>
      </c>
      <c r="B71" s="268">
        <v>0</v>
      </c>
      <c r="C71" s="268">
        <v>0</v>
      </c>
      <c r="D71" s="268">
        <v>0</v>
      </c>
      <c r="E71" s="268">
        <v>0</v>
      </c>
      <c r="F71" s="268">
        <v>0</v>
      </c>
      <c r="G71" s="268">
        <v>0</v>
      </c>
      <c r="H71" t="s">
        <v>1177</v>
      </c>
    </row>
    <row r="72" spans="1:8" x14ac:dyDescent="0.15">
      <c r="A72" s="265"/>
      <c r="B72" s="265"/>
      <c r="C72" s="265"/>
      <c r="D72" s="265"/>
      <c r="E72" s="265"/>
      <c r="F72" s="265"/>
      <c r="G72" s="265"/>
      <c r="H72" t="s">
        <v>1178</v>
      </c>
    </row>
    <row r="73" spans="1:8" x14ac:dyDescent="0.15">
      <c r="A73" s="268">
        <v>0</v>
      </c>
      <c r="B73" s="268">
        <v>0</v>
      </c>
      <c r="C73" s="268">
        <v>0</v>
      </c>
      <c r="D73" s="268">
        <v>0</v>
      </c>
      <c r="E73" s="268">
        <v>0</v>
      </c>
      <c r="F73" s="268">
        <v>0</v>
      </c>
      <c r="G73" s="268">
        <v>0</v>
      </c>
      <c r="H73" t="s">
        <v>1179</v>
      </c>
    </row>
    <row r="74" spans="1:8" x14ac:dyDescent="0.15">
      <c r="A74" s="268">
        <v>0</v>
      </c>
      <c r="B74" s="268">
        <v>0</v>
      </c>
      <c r="C74" s="268">
        <v>0</v>
      </c>
      <c r="D74" s="268">
        <v>0</v>
      </c>
      <c r="E74" s="268">
        <v>0</v>
      </c>
      <c r="F74" s="268">
        <v>0</v>
      </c>
      <c r="G74" s="268">
        <v>0</v>
      </c>
      <c r="H74" t="s">
        <v>1180</v>
      </c>
    </row>
    <row r="75" spans="1:8" x14ac:dyDescent="0.15">
      <c r="A75" s="268">
        <v>0</v>
      </c>
      <c r="B75" s="268">
        <v>0</v>
      </c>
      <c r="C75" s="268">
        <v>0</v>
      </c>
      <c r="D75" s="268">
        <v>0</v>
      </c>
      <c r="E75" s="268">
        <v>0</v>
      </c>
      <c r="F75" s="268">
        <v>0</v>
      </c>
      <c r="G75" s="268">
        <v>0</v>
      </c>
      <c r="H75" t="s">
        <v>1181</v>
      </c>
    </row>
    <row r="76" spans="1:8" x14ac:dyDescent="0.15">
      <c r="A76" s="265"/>
      <c r="B76" s="265"/>
      <c r="C76" s="265"/>
      <c r="D76" s="265"/>
      <c r="E76" s="265"/>
      <c r="F76" s="265"/>
      <c r="G76" s="265"/>
      <c r="H76" t="s">
        <v>1182</v>
      </c>
    </row>
    <row r="77" spans="1:8" x14ac:dyDescent="0.15">
      <c r="A77" s="268">
        <v>0</v>
      </c>
      <c r="B77" s="268">
        <v>0</v>
      </c>
      <c r="C77" s="268">
        <v>0</v>
      </c>
      <c r="D77" s="268">
        <v>0</v>
      </c>
      <c r="E77" s="268">
        <v>0</v>
      </c>
      <c r="F77" s="268">
        <v>0</v>
      </c>
      <c r="G77" s="268">
        <v>0</v>
      </c>
      <c r="H77" t="s">
        <v>1183</v>
      </c>
    </row>
    <row r="78" spans="1:8" x14ac:dyDescent="0.15">
      <c r="A78" s="268">
        <v>0</v>
      </c>
      <c r="B78" s="268">
        <v>0</v>
      </c>
      <c r="C78" s="268">
        <v>0</v>
      </c>
      <c r="D78" s="268">
        <v>0</v>
      </c>
      <c r="E78" s="268">
        <v>0</v>
      </c>
      <c r="F78" s="268">
        <v>0</v>
      </c>
      <c r="G78" s="268">
        <v>0</v>
      </c>
      <c r="H78" t="s">
        <v>1184</v>
      </c>
    </row>
    <row r="79" spans="1:8" x14ac:dyDescent="0.15">
      <c r="A79" s="268">
        <v>0</v>
      </c>
      <c r="B79" s="268">
        <v>0</v>
      </c>
      <c r="C79" s="268">
        <v>0</v>
      </c>
      <c r="D79" s="268">
        <v>0</v>
      </c>
      <c r="E79" s="268">
        <v>0</v>
      </c>
      <c r="F79" s="268">
        <v>0</v>
      </c>
      <c r="G79" s="268">
        <v>0</v>
      </c>
      <c r="H79" t="s">
        <v>1185</v>
      </c>
    </row>
    <row r="80" spans="1:8" x14ac:dyDescent="0.15">
      <c r="A80" s="265"/>
      <c r="B80" s="265"/>
      <c r="C80" s="265"/>
      <c r="D80" s="265"/>
      <c r="E80" s="265"/>
      <c r="F80" s="265"/>
      <c r="G80" s="265"/>
      <c r="H80" t="s">
        <v>1186</v>
      </c>
    </row>
    <row r="81" spans="1:8" x14ac:dyDescent="0.15">
      <c r="A81" s="268">
        <v>0</v>
      </c>
      <c r="B81" s="268">
        <v>0</v>
      </c>
      <c r="C81" s="268">
        <v>0</v>
      </c>
      <c r="D81" s="268">
        <v>0</v>
      </c>
      <c r="E81" s="268">
        <v>0</v>
      </c>
      <c r="F81" s="268">
        <v>0</v>
      </c>
      <c r="G81" s="268">
        <v>0</v>
      </c>
      <c r="H81" t="s">
        <v>1187</v>
      </c>
    </row>
    <row r="82" spans="1:8" x14ac:dyDescent="0.15">
      <c r="A82" s="268">
        <v>0</v>
      </c>
      <c r="B82" s="268">
        <v>0</v>
      </c>
      <c r="C82" s="268">
        <v>0</v>
      </c>
      <c r="D82" s="268">
        <v>0</v>
      </c>
      <c r="E82" s="268">
        <v>0</v>
      </c>
      <c r="F82" s="268">
        <v>0</v>
      </c>
      <c r="G82" s="268">
        <v>0</v>
      </c>
      <c r="H82" t="s">
        <v>1188</v>
      </c>
    </row>
    <row r="83" spans="1:8" x14ac:dyDescent="0.15">
      <c r="A83" s="268">
        <v>0</v>
      </c>
      <c r="B83" s="268">
        <v>0</v>
      </c>
      <c r="C83" s="268">
        <v>0</v>
      </c>
      <c r="D83" s="268">
        <v>0</v>
      </c>
      <c r="E83" s="268">
        <v>0</v>
      </c>
      <c r="F83" s="268">
        <v>0</v>
      </c>
      <c r="G83" s="268">
        <v>0</v>
      </c>
      <c r="H83" t="s">
        <v>1189</v>
      </c>
    </row>
    <row r="84" spans="1:8" x14ac:dyDescent="0.15">
      <c r="A84" s="265"/>
      <c r="B84" s="265"/>
      <c r="C84" s="265"/>
      <c r="D84" s="265"/>
      <c r="E84" s="265"/>
      <c r="F84" s="265"/>
      <c r="G84" s="265"/>
      <c r="H84" t="s">
        <v>1190</v>
      </c>
    </row>
    <row r="85" spans="1:8" x14ac:dyDescent="0.15">
      <c r="A85" s="268">
        <v>0</v>
      </c>
      <c r="B85" s="268">
        <v>0</v>
      </c>
      <c r="C85" s="268">
        <v>0</v>
      </c>
      <c r="D85" s="268">
        <v>0</v>
      </c>
      <c r="E85" s="268">
        <v>0</v>
      </c>
      <c r="F85" s="268">
        <v>0</v>
      </c>
      <c r="G85" s="268">
        <v>0</v>
      </c>
      <c r="H85" t="s">
        <v>1191</v>
      </c>
    </row>
    <row r="86" spans="1:8" x14ac:dyDescent="0.15">
      <c r="A86" s="268">
        <v>0</v>
      </c>
      <c r="B86" s="268">
        <v>0</v>
      </c>
      <c r="C86" s="268">
        <v>0</v>
      </c>
      <c r="D86" s="268">
        <v>0</v>
      </c>
      <c r="E86" s="268">
        <v>0</v>
      </c>
      <c r="F86" s="268">
        <v>0</v>
      </c>
      <c r="G86" s="268">
        <v>0</v>
      </c>
      <c r="H86" t="s">
        <v>1192</v>
      </c>
    </row>
    <row r="87" spans="1:8" x14ac:dyDescent="0.15">
      <c r="A87" s="268">
        <v>0</v>
      </c>
      <c r="B87" s="268">
        <v>0</v>
      </c>
      <c r="C87" s="268">
        <v>0</v>
      </c>
      <c r="D87" s="268">
        <v>0</v>
      </c>
      <c r="E87" s="268">
        <v>0</v>
      </c>
      <c r="F87" s="268">
        <v>0</v>
      </c>
      <c r="G87" s="268">
        <v>0</v>
      </c>
      <c r="H87" t="s">
        <v>1193</v>
      </c>
    </row>
    <row r="88" spans="1:8" x14ac:dyDescent="0.15">
      <c r="A88" s="265"/>
      <c r="B88" s="265"/>
      <c r="C88" s="265"/>
      <c r="D88" s="265"/>
      <c r="E88" s="265"/>
      <c r="F88" s="265"/>
      <c r="G88" s="265"/>
      <c r="H88" t="s">
        <v>1194</v>
      </c>
    </row>
    <row r="89" spans="1:8" x14ac:dyDescent="0.15">
      <c r="A89" s="268">
        <v>0</v>
      </c>
      <c r="B89" s="268">
        <v>0</v>
      </c>
      <c r="C89" s="268">
        <v>0</v>
      </c>
      <c r="D89" s="268">
        <v>0</v>
      </c>
      <c r="E89" s="268">
        <v>0</v>
      </c>
      <c r="F89" s="268">
        <v>0</v>
      </c>
      <c r="G89" s="268">
        <v>0</v>
      </c>
      <c r="H89" t="s">
        <v>1195</v>
      </c>
    </row>
    <row r="90" spans="1:8" x14ac:dyDescent="0.15">
      <c r="A90" s="268">
        <v>0</v>
      </c>
      <c r="B90" s="268">
        <v>0</v>
      </c>
      <c r="C90" s="268">
        <v>0</v>
      </c>
      <c r="D90" s="268">
        <v>0</v>
      </c>
      <c r="E90" s="268">
        <v>0</v>
      </c>
      <c r="F90" s="268">
        <v>0</v>
      </c>
      <c r="G90" s="268">
        <v>0</v>
      </c>
      <c r="H90" t="s">
        <v>1196</v>
      </c>
    </row>
    <row r="91" spans="1:8" x14ac:dyDescent="0.15">
      <c r="A91" s="268">
        <v>0</v>
      </c>
      <c r="B91" s="268">
        <v>0</v>
      </c>
      <c r="C91" s="268">
        <v>0</v>
      </c>
      <c r="D91" s="268">
        <v>0</v>
      </c>
      <c r="E91" s="268">
        <v>0</v>
      </c>
      <c r="F91" s="268">
        <v>0</v>
      </c>
      <c r="G91" s="268">
        <v>0</v>
      </c>
      <c r="H91" t="s">
        <v>1197</v>
      </c>
    </row>
    <row r="92" spans="1:8" x14ac:dyDescent="0.15">
      <c r="A92" s="265"/>
      <c r="B92" s="265"/>
      <c r="C92" s="265"/>
      <c r="D92" s="265"/>
      <c r="E92" s="265"/>
      <c r="F92" s="265"/>
      <c r="G92" s="265"/>
      <c r="H92" t="s">
        <v>1198</v>
      </c>
    </row>
    <row r="93" spans="1:8" x14ac:dyDescent="0.15">
      <c r="A93" s="268">
        <v>0</v>
      </c>
      <c r="B93" s="268">
        <v>0</v>
      </c>
      <c r="C93" s="268">
        <v>0</v>
      </c>
      <c r="D93" s="268">
        <v>0</v>
      </c>
      <c r="E93" s="268">
        <v>0</v>
      </c>
      <c r="F93" s="268">
        <v>0</v>
      </c>
      <c r="G93" s="268">
        <v>0</v>
      </c>
      <c r="H93" t="s">
        <v>1199</v>
      </c>
    </row>
    <row r="94" spans="1:8" x14ac:dyDescent="0.15">
      <c r="A94" s="268">
        <v>0</v>
      </c>
      <c r="B94" s="268">
        <v>0</v>
      </c>
      <c r="C94" s="268">
        <v>0</v>
      </c>
      <c r="D94" s="268">
        <v>0</v>
      </c>
      <c r="E94" s="268">
        <v>0</v>
      </c>
      <c r="F94" s="268">
        <v>0</v>
      </c>
      <c r="G94" s="268">
        <v>0</v>
      </c>
      <c r="H94" t="s">
        <v>1200</v>
      </c>
    </row>
    <row r="95" spans="1:8" x14ac:dyDescent="0.15">
      <c r="A95" s="268">
        <v>0</v>
      </c>
      <c r="B95" s="268">
        <v>0</v>
      </c>
      <c r="C95" s="268">
        <v>0</v>
      </c>
      <c r="D95" s="268">
        <v>0</v>
      </c>
      <c r="E95" s="268">
        <v>0</v>
      </c>
      <c r="F95" s="268">
        <v>0</v>
      </c>
      <c r="G95" s="268">
        <v>0</v>
      </c>
      <c r="H95" t="s">
        <v>1201</v>
      </c>
    </row>
    <row r="96" spans="1:8" x14ac:dyDescent="0.15">
      <c r="A96" s="265"/>
      <c r="B96" s="265"/>
      <c r="C96" s="265"/>
      <c r="D96" s="265"/>
      <c r="E96" s="265"/>
      <c r="F96" s="265"/>
      <c r="G96" s="265"/>
      <c r="H96" t="s">
        <v>1202</v>
      </c>
    </row>
    <row r="97" spans="1:8" x14ac:dyDescent="0.15">
      <c r="A97" s="268">
        <v>0</v>
      </c>
      <c r="B97" s="268">
        <v>0</v>
      </c>
      <c r="C97" s="268">
        <v>0</v>
      </c>
      <c r="D97" s="268">
        <v>0</v>
      </c>
      <c r="E97" s="268">
        <v>0</v>
      </c>
      <c r="F97" s="268">
        <v>0</v>
      </c>
      <c r="G97" s="268">
        <v>0</v>
      </c>
      <c r="H97" t="s">
        <v>1203</v>
      </c>
    </row>
    <row r="98" spans="1:8" x14ac:dyDescent="0.15">
      <c r="A98" s="268">
        <v>0</v>
      </c>
      <c r="B98" s="268">
        <v>0</v>
      </c>
      <c r="C98" s="268">
        <v>0</v>
      </c>
      <c r="D98" s="268">
        <v>0</v>
      </c>
      <c r="E98" s="268">
        <v>0</v>
      </c>
      <c r="F98" s="268">
        <v>0</v>
      </c>
      <c r="G98" s="268">
        <v>0</v>
      </c>
      <c r="H98" t="s">
        <v>1204</v>
      </c>
    </row>
    <row r="99" spans="1:8" x14ac:dyDescent="0.15">
      <c r="A99" s="268">
        <v>0</v>
      </c>
      <c r="B99" s="268">
        <v>0</v>
      </c>
      <c r="C99" s="268">
        <v>0</v>
      </c>
      <c r="D99" s="268">
        <v>0</v>
      </c>
      <c r="E99" s="268">
        <v>0</v>
      </c>
      <c r="F99" s="268">
        <v>0</v>
      </c>
      <c r="G99" s="268">
        <v>0</v>
      </c>
      <c r="H99" t="s">
        <v>1205</v>
      </c>
    </row>
    <row r="100" spans="1:8" x14ac:dyDescent="0.15">
      <c r="A100" s="265"/>
      <c r="B100" s="265"/>
      <c r="C100" s="265"/>
      <c r="D100" s="265"/>
      <c r="E100" s="265"/>
      <c r="F100" s="265"/>
      <c r="G100" s="265"/>
      <c r="H100" t="s">
        <v>1206</v>
      </c>
    </row>
    <row r="101" spans="1:8" x14ac:dyDescent="0.15">
      <c r="A101" s="268">
        <v>0</v>
      </c>
      <c r="B101" s="268">
        <v>0</v>
      </c>
      <c r="C101" s="268">
        <v>0</v>
      </c>
      <c r="D101" s="268">
        <v>0</v>
      </c>
      <c r="E101" s="268">
        <v>0</v>
      </c>
      <c r="F101" s="268">
        <v>0</v>
      </c>
      <c r="G101" s="268">
        <v>0</v>
      </c>
      <c r="H101" t="s">
        <v>1207</v>
      </c>
    </row>
    <row r="102" spans="1:8" x14ac:dyDescent="0.15">
      <c r="A102" s="268">
        <v>0</v>
      </c>
      <c r="B102" s="268">
        <v>0</v>
      </c>
      <c r="C102" s="268">
        <v>0</v>
      </c>
      <c r="D102" s="268">
        <v>0</v>
      </c>
      <c r="E102" s="268">
        <v>0</v>
      </c>
      <c r="F102" s="268">
        <v>0</v>
      </c>
      <c r="G102" s="268">
        <v>0</v>
      </c>
      <c r="H102" t="s">
        <v>1208</v>
      </c>
    </row>
    <row r="103" spans="1:8" x14ac:dyDescent="0.15">
      <c r="A103" s="268">
        <v>0</v>
      </c>
      <c r="B103" s="268">
        <v>0</v>
      </c>
      <c r="C103" s="268">
        <v>0</v>
      </c>
      <c r="D103" s="268">
        <v>0</v>
      </c>
      <c r="E103" s="268">
        <v>0</v>
      </c>
      <c r="F103" s="268">
        <v>0</v>
      </c>
      <c r="G103" s="268">
        <v>0</v>
      </c>
      <c r="H103" t="s">
        <v>1209</v>
      </c>
    </row>
    <row r="104" spans="1:8" x14ac:dyDescent="0.15">
      <c r="A104" s="265"/>
      <c r="B104" s="265"/>
      <c r="C104" s="265"/>
      <c r="D104" s="265"/>
      <c r="E104" s="265"/>
      <c r="F104" s="265"/>
      <c r="G104" s="265"/>
      <c r="H104" t="s">
        <v>1210</v>
      </c>
    </row>
    <row r="105" spans="1:8" x14ac:dyDescent="0.15">
      <c r="A105" s="268">
        <v>0</v>
      </c>
      <c r="B105" s="268">
        <v>0</v>
      </c>
      <c r="C105" s="268">
        <v>0</v>
      </c>
      <c r="D105" s="268">
        <v>0</v>
      </c>
      <c r="E105" s="268">
        <v>0</v>
      </c>
      <c r="F105" s="268">
        <v>0</v>
      </c>
      <c r="G105" s="268">
        <v>0</v>
      </c>
      <c r="H105" t="s">
        <v>1211</v>
      </c>
    </row>
    <row r="106" spans="1:8" x14ac:dyDescent="0.15">
      <c r="A106" s="268">
        <v>0</v>
      </c>
      <c r="B106" s="268">
        <v>0</v>
      </c>
      <c r="C106" s="268">
        <v>0</v>
      </c>
      <c r="D106" s="268">
        <v>0</v>
      </c>
      <c r="E106" s="268">
        <v>0</v>
      </c>
      <c r="F106" s="268">
        <v>0</v>
      </c>
      <c r="G106" s="268">
        <v>0</v>
      </c>
      <c r="H106" t="s">
        <v>1212</v>
      </c>
    </row>
    <row r="107" spans="1:8" x14ac:dyDescent="0.15">
      <c r="A107" s="268">
        <v>0</v>
      </c>
      <c r="B107" s="268">
        <v>0</v>
      </c>
      <c r="C107" s="268">
        <v>0</v>
      </c>
      <c r="D107" s="268">
        <v>0</v>
      </c>
      <c r="E107" s="268">
        <v>0</v>
      </c>
      <c r="F107" s="268">
        <v>0</v>
      </c>
      <c r="G107" s="268">
        <v>0</v>
      </c>
      <c r="H107" t="s">
        <v>1213</v>
      </c>
    </row>
    <row r="108" spans="1:8" x14ac:dyDescent="0.15">
      <c r="A108" s="265"/>
      <c r="B108" s="265"/>
      <c r="C108" s="265"/>
      <c r="D108" s="265"/>
      <c r="E108" s="265"/>
      <c r="F108" s="265"/>
      <c r="G108" s="265"/>
      <c r="H108" t="s">
        <v>1214</v>
      </c>
    </row>
    <row r="109" spans="1:8" x14ac:dyDescent="0.15">
      <c r="A109" s="268">
        <v>0</v>
      </c>
      <c r="B109" s="268">
        <v>0</v>
      </c>
      <c r="C109" s="268">
        <v>0</v>
      </c>
      <c r="D109" s="268">
        <v>0</v>
      </c>
      <c r="E109" s="268">
        <v>0</v>
      </c>
      <c r="F109" s="268">
        <v>0</v>
      </c>
      <c r="G109" s="268">
        <v>0</v>
      </c>
      <c r="H109" t="s">
        <v>1215</v>
      </c>
    </row>
    <row r="110" spans="1:8" x14ac:dyDescent="0.15">
      <c r="A110" s="268">
        <v>0</v>
      </c>
      <c r="B110" s="268">
        <v>0</v>
      </c>
      <c r="C110" s="268">
        <v>0</v>
      </c>
      <c r="D110" s="268">
        <v>0</v>
      </c>
      <c r="E110" s="268">
        <v>0</v>
      </c>
      <c r="F110" s="268">
        <v>0</v>
      </c>
      <c r="G110" s="268">
        <v>0</v>
      </c>
      <c r="H110" t="s">
        <v>1216</v>
      </c>
    </row>
    <row r="111" spans="1:8" x14ac:dyDescent="0.15">
      <c r="A111" s="268">
        <v>0</v>
      </c>
      <c r="B111" s="268">
        <v>0</v>
      </c>
      <c r="C111" s="268">
        <v>0</v>
      </c>
      <c r="D111" s="268">
        <v>0</v>
      </c>
      <c r="E111" s="268">
        <v>0</v>
      </c>
      <c r="F111" s="268">
        <v>0</v>
      </c>
      <c r="G111" s="268">
        <v>0</v>
      </c>
      <c r="H111" t="s">
        <v>1217</v>
      </c>
    </row>
    <row r="112" spans="1:8" x14ac:dyDescent="0.15">
      <c r="A112" s="265"/>
      <c r="B112" s="265"/>
      <c r="C112" s="265"/>
      <c r="D112" s="265"/>
      <c r="E112" s="265"/>
      <c r="F112" s="265"/>
      <c r="G112" s="265"/>
      <c r="H112" t="s">
        <v>1218</v>
      </c>
    </row>
    <row r="113" spans="1:8" x14ac:dyDescent="0.15">
      <c r="A113" s="268">
        <v>0</v>
      </c>
      <c r="B113" s="268">
        <v>0</v>
      </c>
      <c r="C113" s="268">
        <v>0</v>
      </c>
      <c r="D113" s="268">
        <v>0</v>
      </c>
      <c r="E113" s="268">
        <v>0</v>
      </c>
      <c r="F113" s="268">
        <v>0</v>
      </c>
      <c r="G113" s="268">
        <v>0</v>
      </c>
      <c r="H113" t="s">
        <v>1219</v>
      </c>
    </row>
    <row r="114" spans="1:8" x14ac:dyDescent="0.15">
      <c r="A114" s="268">
        <v>0</v>
      </c>
      <c r="B114" s="268">
        <v>0</v>
      </c>
      <c r="C114" s="268">
        <v>0</v>
      </c>
      <c r="D114" s="268">
        <v>0</v>
      </c>
      <c r="E114" s="268">
        <v>0</v>
      </c>
      <c r="F114" s="268">
        <v>0</v>
      </c>
      <c r="G114" s="268">
        <v>0</v>
      </c>
      <c r="H114" t="s">
        <v>1220</v>
      </c>
    </row>
    <row r="115" spans="1:8" x14ac:dyDescent="0.15">
      <c r="A115" s="268">
        <v>0</v>
      </c>
      <c r="B115" s="268">
        <v>0</v>
      </c>
      <c r="C115" s="268">
        <v>0</v>
      </c>
      <c r="D115" s="268">
        <v>0</v>
      </c>
      <c r="E115" s="268">
        <v>0</v>
      </c>
      <c r="F115" s="268">
        <v>0</v>
      </c>
      <c r="G115" s="268">
        <v>0</v>
      </c>
      <c r="H115" t="s">
        <v>1221</v>
      </c>
    </row>
    <row r="116" spans="1:8" x14ac:dyDescent="0.15">
      <c r="A116" s="265"/>
      <c r="B116" s="265"/>
      <c r="C116" s="265"/>
      <c r="D116" s="265"/>
      <c r="E116" s="265"/>
      <c r="F116" s="265"/>
      <c r="G116" s="265"/>
      <c r="H116" t="s">
        <v>1222</v>
      </c>
    </row>
    <row r="117" spans="1:8" x14ac:dyDescent="0.15">
      <c r="A117" s="268">
        <v>0</v>
      </c>
      <c r="B117" s="268">
        <v>0</v>
      </c>
      <c r="C117" s="268">
        <v>0</v>
      </c>
      <c r="D117" s="268">
        <v>0</v>
      </c>
      <c r="E117" s="268">
        <v>0</v>
      </c>
      <c r="F117" s="268">
        <v>0</v>
      </c>
      <c r="G117" s="268">
        <v>0</v>
      </c>
      <c r="H117" t="s">
        <v>1223</v>
      </c>
    </row>
    <row r="118" spans="1:8" x14ac:dyDescent="0.15">
      <c r="A118" s="268">
        <v>0</v>
      </c>
      <c r="B118" s="268">
        <v>0</v>
      </c>
      <c r="C118" s="268">
        <v>0</v>
      </c>
      <c r="D118" s="268">
        <v>0</v>
      </c>
      <c r="E118" s="268">
        <v>0</v>
      </c>
      <c r="F118" s="268">
        <v>0</v>
      </c>
      <c r="G118" s="268">
        <v>0</v>
      </c>
      <c r="H118" t="s">
        <v>1224</v>
      </c>
    </row>
    <row r="119" spans="1:8" x14ac:dyDescent="0.15">
      <c r="A119" s="268">
        <v>0</v>
      </c>
      <c r="B119" s="268">
        <v>0</v>
      </c>
      <c r="C119" s="268">
        <v>0</v>
      </c>
      <c r="D119" s="268">
        <v>0</v>
      </c>
      <c r="E119" s="268">
        <v>0</v>
      </c>
      <c r="F119" s="268">
        <v>0</v>
      </c>
      <c r="G119" s="268">
        <v>0</v>
      </c>
      <c r="H119" t="s">
        <v>1225</v>
      </c>
    </row>
    <row r="120" spans="1:8" x14ac:dyDescent="0.15">
      <c r="A120" s="265"/>
      <c r="B120" s="265"/>
      <c r="C120" s="265"/>
      <c r="D120" s="265"/>
      <c r="E120" s="265"/>
      <c r="F120" s="265"/>
      <c r="G120" s="265"/>
      <c r="H120" t="s">
        <v>1226</v>
      </c>
    </row>
    <row r="121" spans="1:8" x14ac:dyDescent="0.15">
      <c r="A121" s="268">
        <v>0</v>
      </c>
      <c r="B121" s="268">
        <v>0</v>
      </c>
      <c r="C121" s="268">
        <v>0</v>
      </c>
      <c r="D121" s="268">
        <v>0</v>
      </c>
      <c r="E121" s="268">
        <v>0</v>
      </c>
      <c r="F121" s="268">
        <v>0</v>
      </c>
      <c r="G121" s="268">
        <v>0</v>
      </c>
      <c r="H121" t="s">
        <v>1227</v>
      </c>
    </row>
    <row r="122" spans="1:8" x14ac:dyDescent="0.15">
      <c r="A122" s="268">
        <v>0</v>
      </c>
      <c r="B122" s="268">
        <v>0</v>
      </c>
      <c r="C122" s="268">
        <v>0</v>
      </c>
      <c r="D122" s="268">
        <v>0</v>
      </c>
      <c r="E122" s="268">
        <v>0</v>
      </c>
      <c r="F122" s="268">
        <v>0</v>
      </c>
      <c r="G122" s="268">
        <v>0</v>
      </c>
      <c r="H122" t="s">
        <v>1228</v>
      </c>
    </row>
    <row r="123" spans="1:8" x14ac:dyDescent="0.15">
      <c r="A123" s="268">
        <v>0</v>
      </c>
      <c r="B123" s="268">
        <v>0</v>
      </c>
      <c r="C123" s="268">
        <v>0</v>
      </c>
      <c r="D123" s="268">
        <v>0</v>
      </c>
      <c r="E123" s="268">
        <v>0</v>
      </c>
      <c r="F123" s="268">
        <v>0</v>
      </c>
      <c r="G123" s="268">
        <v>0</v>
      </c>
      <c r="H123" t="s">
        <v>1229</v>
      </c>
    </row>
    <row r="124" spans="1:8" x14ac:dyDescent="0.15">
      <c r="A124" s="265"/>
      <c r="B124" s="265"/>
      <c r="C124" s="265"/>
      <c r="D124" s="265"/>
      <c r="E124" s="265"/>
      <c r="F124" s="265"/>
      <c r="G124" s="265"/>
      <c r="H124" t="s">
        <v>1230</v>
      </c>
    </row>
    <row r="125" spans="1:8" x14ac:dyDescent="0.15">
      <c r="A125" s="268">
        <v>0</v>
      </c>
      <c r="B125" s="268">
        <v>0</v>
      </c>
      <c r="C125" s="268">
        <v>0</v>
      </c>
      <c r="D125" s="268">
        <v>0</v>
      </c>
      <c r="E125" s="268">
        <v>0</v>
      </c>
      <c r="F125" s="268">
        <v>0</v>
      </c>
      <c r="G125" s="268">
        <v>0</v>
      </c>
      <c r="H125" t="s">
        <v>1231</v>
      </c>
    </row>
    <row r="126" spans="1:8" x14ac:dyDescent="0.15">
      <c r="A126" s="268">
        <v>0</v>
      </c>
      <c r="B126" s="268">
        <v>0</v>
      </c>
      <c r="C126" s="268">
        <v>0</v>
      </c>
      <c r="D126" s="268">
        <v>0</v>
      </c>
      <c r="E126" s="268">
        <v>0</v>
      </c>
      <c r="F126" s="268">
        <v>0</v>
      </c>
      <c r="G126" s="268">
        <v>0</v>
      </c>
      <c r="H126" t="s">
        <v>1232</v>
      </c>
    </row>
    <row r="127" spans="1:8" x14ac:dyDescent="0.15">
      <c r="A127" s="268">
        <v>0</v>
      </c>
      <c r="B127" s="268">
        <v>0</v>
      </c>
      <c r="C127" s="268">
        <v>0</v>
      </c>
      <c r="D127" s="268">
        <v>0</v>
      </c>
      <c r="E127" s="268">
        <v>0</v>
      </c>
      <c r="F127" s="268">
        <v>0</v>
      </c>
      <c r="G127" s="268">
        <v>0</v>
      </c>
      <c r="H127" t="s">
        <v>1233</v>
      </c>
    </row>
    <row r="128" spans="1:8" x14ac:dyDescent="0.15">
      <c r="A128" s="265"/>
      <c r="B128" s="265"/>
      <c r="C128" s="265"/>
      <c r="D128" s="265"/>
      <c r="E128" s="265"/>
      <c r="F128" s="265"/>
      <c r="G128" s="265"/>
      <c r="H128" t="s">
        <v>1234</v>
      </c>
    </row>
    <row r="129" spans="1:8" x14ac:dyDescent="0.15">
      <c r="A129" s="268">
        <v>0</v>
      </c>
      <c r="B129" s="268">
        <v>0</v>
      </c>
      <c r="C129" s="268">
        <v>0</v>
      </c>
      <c r="D129" s="268">
        <v>0</v>
      </c>
      <c r="E129" s="268">
        <v>0</v>
      </c>
      <c r="F129" s="268">
        <v>0</v>
      </c>
      <c r="G129" s="268">
        <v>0</v>
      </c>
      <c r="H129" t="s">
        <v>1235</v>
      </c>
    </row>
    <row r="130" spans="1:8" x14ac:dyDescent="0.15">
      <c r="A130" s="268">
        <v>0</v>
      </c>
      <c r="B130" s="268">
        <v>0</v>
      </c>
      <c r="C130" s="268">
        <v>0</v>
      </c>
      <c r="D130" s="268">
        <v>0</v>
      </c>
      <c r="E130" s="268">
        <v>0</v>
      </c>
      <c r="F130" s="268">
        <v>0</v>
      </c>
      <c r="G130" s="268">
        <v>0</v>
      </c>
      <c r="H130" t="s">
        <v>1236</v>
      </c>
    </row>
    <row r="131" spans="1:8" x14ac:dyDescent="0.15">
      <c r="A131" s="268">
        <v>0</v>
      </c>
      <c r="B131" s="268">
        <v>0</v>
      </c>
      <c r="C131" s="268">
        <v>0</v>
      </c>
      <c r="D131" s="268">
        <v>0</v>
      </c>
      <c r="E131" s="268">
        <v>0</v>
      </c>
      <c r="F131" s="268">
        <v>0</v>
      </c>
      <c r="G131" s="268">
        <v>0</v>
      </c>
      <c r="H131" t="s">
        <v>1237</v>
      </c>
    </row>
    <row r="132" spans="1:8" x14ac:dyDescent="0.15">
      <c r="A132" s="265"/>
      <c r="B132" s="265"/>
      <c r="C132" s="265"/>
      <c r="D132" s="265"/>
      <c r="E132" s="265"/>
      <c r="F132" s="265"/>
      <c r="G132" s="265"/>
      <c r="H132" t="s">
        <v>1238</v>
      </c>
    </row>
    <row r="133" spans="1:8" x14ac:dyDescent="0.15">
      <c r="A133" s="268">
        <v>0</v>
      </c>
      <c r="B133" s="268">
        <v>0</v>
      </c>
      <c r="C133" s="268">
        <v>0</v>
      </c>
      <c r="D133" s="268">
        <v>0</v>
      </c>
      <c r="E133" s="268">
        <v>0</v>
      </c>
      <c r="F133" s="268">
        <v>0</v>
      </c>
      <c r="G133" s="268">
        <v>0</v>
      </c>
      <c r="H133" t="s">
        <v>1239</v>
      </c>
    </row>
    <row r="134" spans="1:8" x14ac:dyDescent="0.15">
      <c r="A134" s="268">
        <v>0</v>
      </c>
      <c r="B134" s="268">
        <v>0</v>
      </c>
      <c r="C134" s="268">
        <v>0</v>
      </c>
      <c r="D134" s="268">
        <v>0</v>
      </c>
      <c r="E134" s="268">
        <v>0</v>
      </c>
      <c r="F134" s="268">
        <v>0</v>
      </c>
      <c r="G134" s="268">
        <v>0</v>
      </c>
      <c r="H134" t="s">
        <v>1240</v>
      </c>
    </row>
    <row r="135" spans="1:8" x14ac:dyDescent="0.15">
      <c r="A135" s="268">
        <v>0</v>
      </c>
      <c r="B135" s="268">
        <v>0</v>
      </c>
      <c r="C135" s="268">
        <v>0</v>
      </c>
      <c r="D135" s="268">
        <v>0</v>
      </c>
      <c r="E135" s="268">
        <v>0</v>
      </c>
      <c r="F135" s="268">
        <v>0</v>
      </c>
      <c r="G135" s="268">
        <v>0</v>
      </c>
      <c r="H135" t="s">
        <v>1241</v>
      </c>
    </row>
    <row r="136" spans="1:8" x14ac:dyDescent="0.15">
      <c r="A136" s="265"/>
      <c r="B136" s="265"/>
      <c r="C136" s="265"/>
      <c r="D136" s="265"/>
      <c r="E136" s="265"/>
      <c r="F136" s="265"/>
      <c r="G136" s="265"/>
      <c r="H136" t="s">
        <v>1242</v>
      </c>
    </row>
    <row r="137" spans="1:8" x14ac:dyDescent="0.15">
      <c r="A137" s="268">
        <v>0</v>
      </c>
      <c r="B137" s="268">
        <v>0</v>
      </c>
      <c r="C137" s="268">
        <v>0</v>
      </c>
      <c r="D137" s="268">
        <v>0</v>
      </c>
      <c r="E137" s="268">
        <v>0</v>
      </c>
      <c r="F137" s="268">
        <v>0</v>
      </c>
      <c r="G137" s="268">
        <v>0</v>
      </c>
      <c r="H137" t="s">
        <v>1243</v>
      </c>
    </row>
    <row r="138" spans="1:8" x14ac:dyDescent="0.15">
      <c r="A138" s="268">
        <v>0</v>
      </c>
      <c r="B138" s="268">
        <v>0</v>
      </c>
      <c r="C138" s="268">
        <v>0</v>
      </c>
      <c r="D138" s="268">
        <v>0</v>
      </c>
      <c r="E138" s="268">
        <v>0</v>
      </c>
      <c r="F138" s="268">
        <v>0</v>
      </c>
      <c r="G138" s="268">
        <v>0</v>
      </c>
      <c r="H138" t="s">
        <v>1244</v>
      </c>
    </row>
    <row r="139" spans="1:8" x14ac:dyDescent="0.15">
      <c r="A139" s="268">
        <v>0</v>
      </c>
      <c r="B139" s="268">
        <v>0</v>
      </c>
      <c r="C139" s="268">
        <v>0</v>
      </c>
      <c r="D139" s="268">
        <v>0</v>
      </c>
      <c r="E139" s="268">
        <v>0</v>
      </c>
      <c r="F139" s="268">
        <v>0</v>
      </c>
      <c r="G139" s="268">
        <v>0</v>
      </c>
      <c r="H139" t="s">
        <v>1245</v>
      </c>
    </row>
    <row r="140" spans="1:8" x14ac:dyDescent="0.15">
      <c r="A140" s="265"/>
      <c r="B140" s="265"/>
      <c r="C140" s="265"/>
      <c r="D140" s="265"/>
      <c r="E140" s="265"/>
      <c r="F140" s="265"/>
      <c r="G140" s="265"/>
      <c r="H140" t="s">
        <v>1246</v>
      </c>
    </row>
    <row r="141" spans="1:8" x14ac:dyDescent="0.15">
      <c r="A141" s="268">
        <v>0</v>
      </c>
      <c r="B141" s="268">
        <v>0</v>
      </c>
      <c r="C141" s="268">
        <v>0</v>
      </c>
      <c r="D141" s="268">
        <v>0</v>
      </c>
      <c r="E141" s="268">
        <v>0</v>
      </c>
      <c r="F141" s="268">
        <v>0</v>
      </c>
      <c r="G141" s="268">
        <v>0</v>
      </c>
      <c r="H141" t="s">
        <v>1247</v>
      </c>
    </row>
    <row r="142" spans="1:8" x14ac:dyDescent="0.15">
      <c r="A142" s="268">
        <v>0</v>
      </c>
      <c r="B142" s="268">
        <v>0</v>
      </c>
      <c r="C142" s="268">
        <v>0</v>
      </c>
      <c r="D142" s="268">
        <v>0</v>
      </c>
      <c r="E142" s="268">
        <v>0</v>
      </c>
      <c r="F142" s="268">
        <v>0</v>
      </c>
      <c r="G142" s="268">
        <v>0</v>
      </c>
      <c r="H142" t="s">
        <v>1248</v>
      </c>
    </row>
    <row r="143" spans="1:8" x14ac:dyDescent="0.15">
      <c r="A143" s="268">
        <v>0</v>
      </c>
      <c r="B143" s="268">
        <v>0</v>
      </c>
      <c r="C143" s="268">
        <v>0</v>
      </c>
      <c r="D143" s="268">
        <v>0</v>
      </c>
      <c r="E143" s="268">
        <v>0</v>
      </c>
      <c r="F143" s="268">
        <v>0</v>
      </c>
      <c r="G143" s="268">
        <v>0</v>
      </c>
      <c r="H143" t="s">
        <v>1249</v>
      </c>
    </row>
    <row r="144" spans="1:8" x14ac:dyDescent="0.15">
      <c r="A144" s="268">
        <v>0</v>
      </c>
      <c r="B144" s="268">
        <v>0</v>
      </c>
      <c r="C144" s="268">
        <v>0</v>
      </c>
      <c r="D144" s="268">
        <v>0</v>
      </c>
      <c r="E144" s="268">
        <v>0</v>
      </c>
      <c r="F144" s="268">
        <v>0</v>
      </c>
      <c r="G144" s="268">
        <v>0</v>
      </c>
      <c r="H144" t="s">
        <v>1250</v>
      </c>
    </row>
    <row r="145" spans="1:8" x14ac:dyDescent="0.15">
      <c r="A145" s="268">
        <v>0</v>
      </c>
      <c r="B145" s="268">
        <v>0</v>
      </c>
      <c r="C145" s="268">
        <v>0</v>
      </c>
      <c r="D145" s="268">
        <v>0</v>
      </c>
      <c r="E145" s="268">
        <v>0</v>
      </c>
      <c r="F145" s="268">
        <v>0</v>
      </c>
      <c r="G145" s="268">
        <v>0</v>
      </c>
      <c r="H145" t="s">
        <v>1251</v>
      </c>
    </row>
    <row r="146" spans="1:8" x14ac:dyDescent="0.15">
      <c r="A146" s="268">
        <v>0</v>
      </c>
      <c r="B146" s="268">
        <v>0</v>
      </c>
      <c r="C146" s="268">
        <v>0</v>
      </c>
      <c r="D146" s="268">
        <v>0</v>
      </c>
      <c r="E146" s="268">
        <v>0</v>
      </c>
      <c r="F146" s="268">
        <v>0</v>
      </c>
      <c r="G146" s="268">
        <v>0</v>
      </c>
      <c r="H146" t="s">
        <v>1252</v>
      </c>
    </row>
    <row r="147" spans="1:8" x14ac:dyDescent="0.15">
      <c r="A147" s="265"/>
      <c r="B147" s="265"/>
      <c r="C147" s="265"/>
      <c r="D147" s="265"/>
      <c r="E147" s="265"/>
      <c r="F147" s="265"/>
      <c r="G147" s="265"/>
      <c r="H147" t="s">
        <v>1253</v>
      </c>
    </row>
    <row r="148" spans="1:8" x14ac:dyDescent="0.15">
      <c r="A148" s="265"/>
      <c r="B148" s="265"/>
      <c r="C148" s="265"/>
      <c r="D148" s="265"/>
      <c r="E148" s="265"/>
      <c r="F148" s="265"/>
      <c r="G148" s="265"/>
      <c r="H148" t="s">
        <v>1254</v>
      </c>
    </row>
    <row r="149" spans="1:8" x14ac:dyDescent="0.15">
      <c r="A149" s="265"/>
      <c r="B149" s="265"/>
      <c r="C149" s="265"/>
      <c r="D149" s="265"/>
      <c r="E149" s="265"/>
      <c r="F149" s="265"/>
      <c r="G149" s="265"/>
      <c r="H149" t="s">
        <v>1255</v>
      </c>
    </row>
    <row r="150" spans="1:8" x14ac:dyDescent="0.15">
      <c r="A150" s="266">
        <v>0</v>
      </c>
      <c r="B150" s="266">
        <v>0</v>
      </c>
      <c r="C150" s="266">
        <v>0</v>
      </c>
      <c r="D150" s="266">
        <v>0</v>
      </c>
      <c r="E150" s="266">
        <v>0</v>
      </c>
      <c r="F150" s="266">
        <v>0</v>
      </c>
      <c r="G150" s="266">
        <v>0</v>
      </c>
      <c r="H150" t="s">
        <v>1256</v>
      </c>
    </row>
    <row r="151" spans="1:8" x14ac:dyDescent="0.15">
      <c r="A151" s="265"/>
      <c r="B151" s="265"/>
      <c r="C151" s="265"/>
      <c r="D151" s="265"/>
      <c r="E151" s="265"/>
      <c r="F151" s="265"/>
      <c r="G151" s="265"/>
      <c r="H151" t="s">
        <v>1257</v>
      </c>
    </row>
    <row r="152" spans="1:8" x14ac:dyDescent="0.15">
      <c r="A152" s="265"/>
      <c r="B152" s="265"/>
      <c r="C152" s="265"/>
      <c r="D152" s="265"/>
      <c r="E152" s="265"/>
      <c r="F152" s="265"/>
      <c r="G152" s="265"/>
      <c r="H152" t="s">
        <v>1258</v>
      </c>
    </row>
    <row r="153" spans="1:8" x14ac:dyDescent="0.15">
      <c r="A153" s="265"/>
      <c r="B153" s="265"/>
      <c r="C153" s="265"/>
      <c r="D153" s="265"/>
      <c r="E153" s="265"/>
      <c r="F153" s="265"/>
      <c r="G153" s="265"/>
      <c r="H153" t="s">
        <v>1259</v>
      </c>
    </row>
    <row r="160" spans="1:8" x14ac:dyDescent="0.15">
      <c r="A160">
        <v>0</v>
      </c>
      <c r="B160">
        <v>0</v>
      </c>
      <c r="C160">
        <v>0</v>
      </c>
      <c r="D160">
        <v>0</v>
      </c>
      <c r="E160">
        <v>0</v>
      </c>
      <c r="F160">
        <v>0</v>
      </c>
      <c r="G160">
        <v>0</v>
      </c>
      <c r="H160" t="s">
        <v>1260</v>
      </c>
    </row>
    <row r="161" spans="1:8" x14ac:dyDescent="0.15">
      <c r="A161" s="265"/>
      <c r="B161" s="265"/>
      <c r="C161" s="265"/>
      <c r="D161" s="265"/>
      <c r="E161" s="265"/>
      <c r="F161" s="265"/>
      <c r="G161" s="265"/>
      <c r="H161" t="s">
        <v>1261</v>
      </c>
    </row>
    <row r="162" spans="1:8" x14ac:dyDescent="0.15">
      <c r="A162" s="266">
        <v>0</v>
      </c>
      <c r="B162" s="266">
        <v>0</v>
      </c>
      <c r="C162" s="266">
        <v>0</v>
      </c>
      <c r="D162" s="266">
        <v>0</v>
      </c>
      <c r="E162" s="266">
        <v>0</v>
      </c>
      <c r="F162" s="266">
        <v>0</v>
      </c>
      <c r="G162" s="266">
        <v>0</v>
      </c>
      <c r="H162" t="s">
        <v>1262</v>
      </c>
    </row>
    <row r="163" spans="1:8" x14ac:dyDescent="0.15">
      <c r="A163" s="266">
        <v>0</v>
      </c>
      <c r="B163" s="266">
        <v>0</v>
      </c>
      <c r="C163" s="266">
        <v>0</v>
      </c>
      <c r="D163" s="266">
        <v>0</v>
      </c>
      <c r="E163" s="266">
        <v>0</v>
      </c>
      <c r="F163" s="266">
        <v>0</v>
      </c>
      <c r="G163" s="266">
        <v>0</v>
      </c>
      <c r="H163" t="s">
        <v>1263</v>
      </c>
    </row>
    <row r="164" spans="1:8" x14ac:dyDescent="0.15">
      <c r="A164" s="266">
        <v>0</v>
      </c>
      <c r="B164" s="266">
        <v>0</v>
      </c>
      <c r="C164" s="266">
        <v>0</v>
      </c>
      <c r="D164" s="266">
        <v>0</v>
      </c>
      <c r="E164" s="266">
        <v>0</v>
      </c>
      <c r="F164" s="266">
        <v>0</v>
      </c>
      <c r="G164" s="266">
        <v>0</v>
      </c>
      <c r="H164" t="s">
        <v>1264</v>
      </c>
    </row>
    <row r="165" spans="1:8" x14ac:dyDescent="0.15">
      <c r="A165" s="266">
        <v>0</v>
      </c>
      <c r="B165" s="266">
        <v>0</v>
      </c>
      <c r="C165" s="266">
        <v>0</v>
      </c>
      <c r="D165" s="266">
        <v>0</v>
      </c>
      <c r="E165" s="266">
        <v>0</v>
      </c>
      <c r="F165" s="266">
        <v>0</v>
      </c>
      <c r="G165" s="266">
        <v>0</v>
      </c>
      <c r="H165" t="s">
        <v>1265</v>
      </c>
    </row>
    <row r="166" spans="1:8" x14ac:dyDescent="0.15">
      <c r="A166" s="265"/>
      <c r="B166" s="265"/>
      <c r="C166" s="265"/>
      <c r="D166" s="265"/>
      <c r="E166" s="265"/>
      <c r="F166" s="265"/>
      <c r="G166" s="265"/>
      <c r="H166" t="s">
        <v>1266</v>
      </c>
    </row>
    <row r="167" spans="1:8" x14ac:dyDescent="0.15">
      <c r="A167" s="265"/>
      <c r="B167" s="265"/>
      <c r="C167" s="265"/>
      <c r="D167" s="265"/>
      <c r="E167" s="265"/>
      <c r="F167" s="265"/>
      <c r="G167" s="265"/>
      <c r="H167" t="s">
        <v>1267</v>
      </c>
    </row>
    <row r="168" spans="1:8" x14ac:dyDescent="0.15">
      <c r="A168" s="265"/>
      <c r="B168" s="265"/>
      <c r="C168" s="265"/>
      <c r="D168" s="265"/>
      <c r="E168" s="265"/>
      <c r="F168" s="265"/>
      <c r="G168" s="265"/>
      <c r="H168" t="s">
        <v>1268</v>
      </c>
    </row>
    <row r="169" spans="1:8" x14ac:dyDescent="0.15">
      <c r="A169" s="268">
        <v>0</v>
      </c>
      <c r="B169" s="268">
        <v>0</v>
      </c>
      <c r="C169" s="268">
        <v>0</v>
      </c>
      <c r="D169" s="268">
        <v>0</v>
      </c>
      <c r="E169" s="268">
        <v>0</v>
      </c>
      <c r="F169" s="268">
        <v>0</v>
      </c>
      <c r="G169" s="268">
        <v>0</v>
      </c>
      <c r="H169" t="s">
        <v>1269</v>
      </c>
    </row>
    <row r="170" spans="1:8" x14ac:dyDescent="0.15">
      <c r="A170" s="265"/>
      <c r="B170" s="265"/>
      <c r="C170" s="265"/>
      <c r="D170" s="265"/>
      <c r="E170" s="265"/>
      <c r="F170" s="265"/>
      <c r="G170" s="265"/>
      <c r="H170" t="s">
        <v>1270</v>
      </c>
    </row>
    <row r="171" spans="1:8" x14ac:dyDescent="0.15">
      <c r="A171" s="265"/>
      <c r="B171" s="265"/>
      <c r="C171" s="265"/>
      <c r="D171" s="265"/>
      <c r="E171" s="265"/>
      <c r="F171" s="265"/>
      <c r="G171" s="265"/>
      <c r="H171" t="s">
        <v>1271</v>
      </c>
    </row>
    <row r="172" spans="1:8" x14ac:dyDescent="0.15">
      <c r="A172" s="268">
        <v>0</v>
      </c>
      <c r="B172" s="268">
        <v>0</v>
      </c>
      <c r="C172" s="268">
        <v>0</v>
      </c>
      <c r="D172" s="268">
        <v>0</v>
      </c>
      <c r="E172" s="268">
        <v>0</v>
      </c>
      <c r="F172" s="268">
        <v>0</v>
      </c>
      <c r="G172" s="268">
        <v>0</v>
      </c>
      <c r="H172" t="s">
        <v>1272</v>
      </c>
    </row>
    <row r="173" spans="1:8" x14ac:dyDescent="0.15">
      <c r="A173" s="265"/>
      <c r="B173" s="265"/>
      <c r="C173" s="265"/>
      <c r="D173" s="265"/>
      <c r="E173" s="265"/>
      <c r="F173" s="265"/>
      <c r="G173" s="265"/>
      <c r="H173" t="s">
        <v>1273</v>
      </c>
    </row>
    <row r="174" spans="1:8" x14ac:dyDescent="0.15">
      <c r="A174" s="265"/>
      <c r="B174" s="265"/>
      <c r="C174" s="265"/>
      <c r="D174" s="265"/>
      <c r="E174" s="265"/>
      <c r="F174" s="265"/>
      <c r="G174" s="265"/>
      <c r="H174" t="s">
        <v>1274</v>
      </c>
    </row>
    <row r="175" spans="1:8" x14ac:dyDescent="0.15">
      <c r="A175" s="268">
        <v>0</v>
      </c>
      <c r="B175" s="268">
        <v>0</v>
      </c>
      <c r="C175" s="268">
        <v>0</v>
      </c>
      <c r="D175" s="268">
        <v>0</v>
      </c>
      <c r="E175" s="268">
        <v>0</v>
      </c>
      <c r="F175" s="268">
        <v>0</v>
      </c>
      <c r="G175" s="268">
        <v>0</v>
      </c>
      <c r="H175" t="s">
        <v>1275</v>
      </c>
    </row>
    <row r="176" spans="1:8" x14ac:dyDescent="0.15">
      <c r="A176" s="265"/>
      <c r="B176" s="265"/>
      <c r="C176" s="265"/>
      <c r="D176" s="265"/>
      <c r="E176" s="265"/>
      <c r="F176" s="265"/>
      <c r="G176" s="265"/>
      <c r="H176" t="s">
        <v>1276</v>
      </c>
    </row>
    <row r="177" spans="1:8" x14ac:dyDescent="0.15">
      <c r="A177" s="265"/>
      <c r="B177" s="265"/>
      <c r="C177" s="265"/>
      <c r="D177" s="265"/>
      <c r="E177" s="265"/>
      <c r="F177" s="265"/>
      <c r="G177" s="265"/>
      <c r="H177" t="s">
        <v>1277</v>
      </c>
    </row>
    <row r="178" spans="1:8" x14ac:dyDescent="0.15">
      <c r="A178" s="268">
        <v>0</v>
      </c>
      <c r="B178" s="268">
        <v>0</v>
      </c>
      <c r="C178" s="268">
        <v>0</v>
      </c>
      <c r="D178" s="268">
        <v>0</v>
      </c>
      <c r="E178" s="268">
        <v>0</v>
      </c>
      <c r="F178" s="268">
        <v>0</v>
      </c>
      <c r="G178" s="268">
        <v>0</v>
      </c>
      <c r="H178" t="s">
        <v>1278</v>
      </c>
    </row>
    <row r="179" spans="1:8" x14ac:dyDescent="0.15">
      <c r="A179" s="265"/>
      <c r="B179" s="265"/>
      <c r="C179" s="265"/>
      <c r="D179" s="265"/>
      <c r="E179" s="265"/>
      <c r="F179" s="265"/>
      <c r="G179" s="265"/>
      <c r="H179" t="s">
        <v>1279</v>
      </c>
    </row>
    <row r="180" spans="1:8" x14ac:dyDescent="0.15">
      <c r="A180" s="265"/>
      <c r="B180" s="265"/>
      <c r="C180" s="265"/>
      <c r="D180" s="265"/>
      <c r="E180" s="265"/>
      <c r="F180" s="265"/>
      <c r="G180" s="265"/>
      <c r="H180" t="s">
        <v>1280</v>
      </c>
    </row>
    <row r="181" spans="1:8" x14ac:dyDescent="0.15">
      <c r="A181" s="268">
        <v>0</v>
      </c>
      <c r="B181" s="268">
        <v>0</v>
      </c>
      <c r="C181" s="268">
        <v>0</v>
      </c>
      <c r="D181" s="268">
        <v>0</v>
      </c>
      <c r="E181" s="268">
        <v>0</v>
      </c>
      <c r="F181" s="268">
        <v>0</v>
      </c>
      <c r="G181" s="268">
        <v>0</v>
      </c>
      <c r="H181" t="s">
        <v>1281</v>
      </c>
    </row>
    <row r="182" spans="1:8" x14ac:dyDescent="0.15">
      <c r="A182" s="265"/>
      <c r="B182" s="265"/>
      <c r="C182" s="265"/>
      <c r="D182" s="265"/>
      <c r="E182" s="265"/>
      <c r="F182" s="265"/>
      <c r="G182" s="265"/>
      <c r="H182" t="s">
        <v>1282</v>
      </c>
    </row>
    <row r="183" spans="1:8" x14ac:dyDescent="0.15">
      <c r="A183" s="265"/>
      <c r="B183" s="265"/>
      <c r="C183" s="265"/>
      <c r="D183" s="265"/>
      <c r="E183" s="265"/>
      <c r="F183" s="265"/>
      <c r="G183" s="265"/>
      <c r="H183" t="s">
        <v>1283</v>
      </c>
    </row>
    <row r="184" spans="1:8" x14ac:dyDescent="0.15">
      <c r="A184" s="268">
        <v>0</v>
      </c>
      <c r="B184" s="268">
        <v>0</v>
      </c>
      <c r="C184" s="268">
        <v>0</v>
      </c>
      <c r="D184" s="268">
        <v>0</v>
      </c>
      <c r="E184" s="268">
        <v>0</v>
      </c>
      <c r="F184" s="268">
        <v>0</v>
      </c>
      <c r="G184" s="268">
        <v>0</v>
      </c>
      <c r="H184" t="s">
        <v>1284</v>
      </c>
    </row>
    <row r="185" spans="1:8" x14ac:dyDescent="0.15">
      <c r="A185" s="265"/>
      <c r="B185" s="265"/>
      <c r="C185" s="265"/>
      <c r="D185" s="265"/>
      <c r="E185" s="265"/>
      <c r="F185" s="265"/>
      <c r="G185" s="265"/>
      <c r="H185" t="s">
        <v>1285</v>
      </c>
    </row>
    <row r="186" spans="1:8" x14ac:dyDescent="0.15">
      <c r="A186" s="265"/>
      <c r="B186" s="265"/>
      <c r="C186" s="265"/>
      <c r="D186" s="265"/>
      <c r="E186" s="265"/>
      <c r="F186" s="265"/>
      <c r="G186" s="265"/>
      <c r="H186" t="s">
        <v>1286</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1287</v>
      </c>
    </row>
    <row r="192" spans="1:8" x14ac:dyDescent="0.15">
      <c r="A192" s="266">
        <v>0</v>
      </c>
      <c r="B192" s="266">
        <v>0</v>
      </c>
      <c r="C192" s="266">
        <v>0</v>
      </c>
      <c r="D192" s="266">
        <v>0</v>
      </c>
      <c r="E192" s="266">
        <v>0</v>
      </c>
      <c r="F192" s="266">
        <v>0</v>
      </c>
      <c r="G192" s="266">
        <v>0</v>
      </c>
      <c r="H192" t="s">
        <v>1288</v>
      </c>
    </row>
    <row r="193" spans="1:8" x14ac:dyDescent="0.15">
      <c r="A193" s="266">
        <v>0</v>
      </c>
      <c r="B193" s="266">
        <v>0</v>
      </c>
      <c r="C193" s="266">
        <v>0</v>
      </c>
      <c r="D193" s="266">
        <v>0</v>
      </c>
      <c r="E193" s="266">
        <v>0</v>
      </c>
      <c r="F193" s="266">
        <v>0</v>
      </c>
      <c r="G193" s="266">
        <v>0</v>
      </c>
      <c r="H193" t="s">
        <v>1289</v>
      </c>
    </row>
    <row r="194" spans="1:8" x14ac:dyDescent="0.15">
      <c r="A194" s="266">
        <v>0</v>
      </c>
      <c r="B194" s="266">
        <v>0</v>
      </c>
      <c r="C194" s="266">
        <v>0</v>
      </c>
      <c r="D194" s="266">
        <v>0</v>
      </c>
      <c r="E194" s="266">
        <v>0</v>
      </c>
      <c r="F194" s="266">
        <v>0</v>
      </c>
      <c r="G194" s="266">
        <v>0</v>
      </c>
      <c r="H194" t="s">
        <v>1290</v>
      </c>
    </row>
    <row r="195" spans="1:8" x14ac:dyDescent="0.15">
      <c r="A195" s="266">
        <v>0</v>
      </c>
      <c r="B195" s="266">
        <v>0</v>
      </c>
      <c r="C195" s="266">
        <v>0</v>
      </c>
      <c r="D195" s="266">
        <v>0</v>
      </c>
      <c r="E195" s="266">
        <v>0</v>
      </c>
      <c r="F195" s="266">
        <v>0</v>
      </c>
      <c r="G195" s="266">
        <v>0</v>
      </c>
      <c r="H195" t="s">
        <v>1291</v>
      </c>
    </row>
    <row r="196" spans="1:8" x14ac:dyDescent="0.15">
      <c r="A196" s="265"/>
      <c r="B196" s="265"/>
      <c r="C196" s="265"/>
      <c r="D196" s="265"/>
      <c r="E196" s="265"/>
      <c r="F196" s="265"/>
      <c r="G196" s="265"/>
      <c r="H196" t="s">
        <v>1292</v>
      </c>
    </row>
    <row r="197" spans="1:8" x14ac:dyDescent="0.15">
      <c r="A197" s="265"/>
      <c r="B197" s="265"/>
      <c r="C197" s="265"/>
      <c r="D197" s="265"/>
      <c r="E197" s="265"/>
      <c r="F197" s="265"/>
      <c r="G197" s="265"/>
      <c r="H197" t="s">
        <v>1293</v>
      </c>
    </row>
    <row r="198" spans="1:8" x14ac:dyDescent="0.15">
      <c r="A198" s="265"/>
      <c r="B198" s="265"/>
      <c r="C198" s="265"/>
      <c r="D198" s="265"/>
      <c r="E198" s="265"/>
      <c r="F198" s="265"/>
      <c r="G198" s="265"/>
      <c r="H198" t="s">
        <v>1294</v>
      </c>
    </row>
    <row r="199" spans="1:8" x14ac:dyDescent="0.15">
      <c r="A199" s="268">
        <v>0</v>
      </c>
      <c r="B199" s="268">
        <v>0</v>
      </c>
      <c r="C199" s="268">
        <v>0</v>
      </c>
      <c r="D199" s="268">
        <v>0</v>
      </c>
      <c r="E199" s="268">
        <v>0</v>
      </c>
      <c r="F199" s="268">
        <v>0</v>
      </c>
      <c r="G199" s="268">
        <v>0</v>
      </c>
      <c r="H199" t="s">
        <v>1295</v>
      </c>
    </row>
    <row r="200" spans="1:8" x14ac:dyDescent="0.15">
      <c r="A200" s="265"/>
      <c r="B200" s="265"/>
      <c r="C200" s="265"/>
      <c r="D200" s="265"/>
      <c r="E200" s="265"/>
      <c r="F200" s="265"/>
      <c r="G200" s="265"/>
      <c r="H200" t="s">
        <v>1296</v>
      </c>
    </row>
    <row r="201" spans="1:8" x14ac:dyDescent="0.15">
      <c r="A201" s="265"/>
      <c r="B201" s="265"/>
      <c r="C201" s="265"/>
      <c r="D201" s="265"/>
      <c r="E201" s="265"/>
      <c r="F201" s="265"/>
      <c r="G201" s="265"/>
      <c r="H201" t="s">
        <v>1297</v>
      </c>
    </row>
    <row r="202" spans="1:8" x14ac:dyDescent="0.15">
      <c r="A202" s="268">
        <v>0</v>
      </c>
      <c r="B202" s="268">
        <v>0</v>
      </c>
      <c r="C202" s="268">
        <v>0</v>
      </c>
      <c r="D202" s="268">
        <v>0</v>
      </c>
      <c r="E202" s="268">
        <v>0</v>
      </c>
      <c r="F202" s="268">
        <v>0</v>
      </c>
      <c r="G202" s="268">
        <v>0</v>
      </c>
      <c r="H202" t="s">
        <v>1298</v>
      </c>
    </row>
    <row r="203" spans="1:8" x14ac:dyDescent="0.15">
      <c r="A203" s="265"/>
      <c r="B203" s="265"/>
      <c r="C203" s="265"/>
      <c r="D203" s="265"/>
      <c r="E203" s="265"/>
      <c r="F203" s="265"/>
      <c r="G203" s="265"/>
      <c r="H203" t="s">
        <v>1299</v>
      </c>
    </row>
    <row r="204" spans="1:8" x14ac:dyDescent="0.15">
      <c r="A204" s="265"/>
      <c r="B204" s="265"/>
      <c r="C204" s="265"/>
      <c r="D204" s="265"/>
      <c r="E204" s="265"/>
      <c r="F204" s="265"/>
      <c r="G204" s="265"/>
      <c r="H204" t="s">
        <v>1300</v>
      </c>
    </row>
    <row r="205" spans="1:8" x14ac:dyDescent="0.15">
      <c r="A205" s="268">
        <v>0</v>
      </c>
      <c r="B205" s="268">
        <v>0</v>
      </c>
      <c r="C205" s="268">
        <v>0</v>
      </c>
      <c r="D205" s="268">
        <v>0</v>
      </c>
      <c r="E205" s="268">
        <v>0</v>
      </c>
      <c r="F205" s="268">
        <v>0</v>
      </c>
      <c r="G205" s="268">
        <v>0</v>
      </c>
      <c r="H205" t="s">
        <v>1301</v>
      </c>
    </row>
    <row r="206" spans="1:8" x14ac:dyDescent="0.15">
      <c r="A206" s="265"/>
      <c r="B206" s="265"/>
      <c r="C206" s="265"/>
      <c r="D206" s="265"/>
      <c r="E206" s="265"/>
      <c r="F206" s="265"/>
      <c r="G206" s="265"/>
      <c r="H206" t="s">
        <v>1302</v>
      </c>
    </row>
    <row r="207" spans="1:8" x14ac:dyDescent="0.15">
      <c r="A207" s="265"/>
      <c r="B207" s="265"/>
      <c r="C207" s="265"/>
      <c r="D207" s="265"/>
      <c r="E207" s="265"/>
      <c r="F207" s="265"/>
      <c r="G207" s="265"/>
      <c r="H207" t="s">
        <v>1303</v>
      </c>
    </row>
    <row r="208" spans="1:8" x14ac:dyDescent="0.15">
      <c r="A208" s="268">
        <v>0</v>
      </c>
      <c r="B208" s="268">
        <v>0</v>
      </c>
      <c r="C208" s="268">
        <v>0</v>
      </c>
      <c r="D208" s="268">
        <v>0</v>
      </c>
      <c r="E208" s="268">
        <v>0</v>
      </c>
      <c r="F208" s="268">
        <v>0</v>
      </c>
      <c r="G208" s="268">
        <v>0</v>
      </c>
      <c r="H208" t="s">
        <v>1304</v>
      </c>
    </row>
    <row r="209" spans="1:8" x14ac:dyDescent="0.15">
      <c r="A209" s="265"/>
      <c r="B209" s="265"/>
      <c r="C209" s="265"/>
      <c r="D209" s="265"/>
      <c r="E209" s="265"/>
      <c r="F209" s="265"/>
      <c r="G209" s="265"/>
      <c r="H209" t="s">
        <v>1305</v>
      </c>
    </row>
    <row r="210" spans="1:8" x14ac:dyDescent="0.15">
      <c r="A210" s="265"/>
      <c r="B210" s="265"/>
      <c r="C210" s="265"/>
      <c r="D210" s="265"/>
      <c r="E210" s="265"/>
      <c r="F210" s="265"/>
      <c r="G210" s="265"/>
      <c r="H210" t="s">
        <v>1306</v>
      </c>
    </row>
    <row r="211" spans="1:8" x14ac:dyDescent="0.15">
      <c r="A211" s="268">
        <v>0</v>
      </c>
      <c r="B211" s="268">
        <v>0</v>
      </c>
      <c r="C211" s="268">
        <v>0</v>
      </c>
      <c r="D211" s="268">
        <v>0</v>
      </c>
      <c r="E211" s="268">
        <v>0</v>
      </c>
      <c r="F211" s="268">
        <v>0</v>
      </c>
      <c r="G211" s="268">
        <v>0</v>
      </c>
      <c r="H211" t="s">
        <v>1307</v>
      </c>
    </row>
    <row r="212" spans="1:8" x14ac:dyDescent="0.15">
      <c r="A212" s="265"/>
      <c r="B212" s="265"/>
      <c r="C212" s="265"/>
      <c r="D212" s="265"/>
      <c r="E212" s="265"/>
      <c r="F212" s="265"/>
      <c r="G212" s="265"/>
      <c r="H212" t="s">
        <v>1308</v>
      </c>
    </row>
    <row r="213" spans="1:8" x14ac:dyDescent="0.15">
      <c r="A213" s="265"/>
      <c r="B213" s="265"/>
      <c r="C213" s="265"/>
      <c r="D213" s="265"/>
      <c r="E213" s="265"/>
      <c r="F213" s="265"/>
      <c r="G213" s="265"/>
      <c r="H213" t="s">
        <v>1309</v>
      </c>
    </row>
    <row r="214" spans="1:8" x14ac:dyDescent="0.15">
      <c r="A214" s="268">
        <v>0</v>
      </c>
      <c r="B214" s="268">
        <v>0</v>
      </c>
      <c r="C214" s="268">
        <v>0</v>
      </c>
      <c r="D214" s="268">
        <v>0</v>
      </c>
      <c r="E214" s="268">
        <v>0</v>
      </c>
      <c r="F214" s="268">
        <v>0</v>
      </c>
      <c r="G214" s="268">
        <v>0</v>
      </c>
      <c r="H214" t="s">
        <v>1310</v>
      </c>
    </row>
    <row r="215" spans="1:8" x14ac:dyDescent="0.15">
      <c r="A215" s="265"/>
      <c r="B215" s="265"/>
      <c r="C215" s="265"/>
      <c r="D215" s="265"/>
      <c r="E215" s="265"/>
      <c r="F215" s="265"/>
      <c r="G215" s="265"/>
      <c r="H215" t="s">
        <v>1311</v>
      </c>
    </row>
    <row r="216" spans="1:8" x14ac:dyDescent="0.15">
      <c r="A216" s="265"/>
      <c r="B216" s="265"/>
      <c r="C216" s="265"/>
      <c r="D216" s="265"/>
      <c r="E216" s="265"/>
      <c r="F216" s="265"/>
      <c r="G216" s="265"/>
      <c r="H216" t="s">
        <v>1312</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1313</v>
      </c>
    </row>
    <row r="222" spans="1:8" x14ac:dyDescent="0.15">
      <c r="A222" s="266">
        <v>0</v>
      </c>
      <c r="B222" s="266">
        <v>0</v>
      </c>
      <c r="C222" s="266">
        <v>0</v>
      </c>
      <c r="D222" s="266">
        <v>0</v>
      </c>
      <c r="E222" s="266">
        <v>0</v>
      </c>
      <c r="F222" s="266">
        <v>0</v>
      </c>
      <c r="G222" s="266">
        <v>0</v>
      </c>
      <c r="H222" t="s">
        <v>1314</v>
      </c>
    </row>
    <row r="223" spans="1:8" x14ac:dyDescent="0.15">
      <c r="A223" s="266">
        <v>0</v>
      </c>
      <c r="B223" s="266">
        <v>0</v>
      </c>
      <c r="C223" s="266">
        <v>0</v>
      </c>
      <c r="D223" s="266">
        <v>0</v>
      </c>
      <c r="E223" s="266">
        <v>0</v>
      </c>
      <c r="F223" s="266">
        <v>0</v>
      </c>
      <c r="G223" s="266">
        <v>0</v>
      </c>
      <c r="H223" t="s">
        <v>1315</v>
      </c>
    </row>
    <row r="224" spans="1:8" x14ac:dyDescent="0.15">
      <c r="A224" s="266">
        <v>0</v>
      </c>
      <c r="B224" s="266">
        <v>0</v>
      </c>
      <c r="C224" s="266">
        <v>0</v>
      </c>
      <c r="D224" s="266">
        <v>0</v>
      </c>
      <c r="E224" s="266">
        <v>0</v>
      </c>
      <c r="F224" s="266">
        <v>0</v>
      </c>
      <c r="G224" s="266">
        <v>0</v>
      </c>
      <c r="H224" t="s">
        <v>1316</v>
      </c>
    </row>
    <row r="225" spans="1:8" x14ac:dyDescent="0.15">
      <c r="A225" s="266">
        <v>0</v>
      </c>
      <c r="B225" s="266">
        <v>0</v>
      </c>
      <c r="C225" s="266">
        <v>0</v>
      </c>
      <c r="D225" s="266">
        <v>0</v>
      </c>
      <c r="E225" s="266">
        <v>0</v>
      </c>
      <c r="F225" s="266">
        <v>0</v>
      </c>
      <c r="G225" s="266">
        <v>0</v>
      </c>
      <c r="H225" t="s">
        <v>1317</v>
      </c>
    </row>
    <row r="226" spans="1:8" x14ac:dyDescent="0.15">
      <c r="A226" s="265"/>
      <c r="B226" s="265"/>
      <c r="C226" s="265"/>
      <c r="D226" s="265"/>
      <c r="E226" s="265"/>
      <c r="F226" s="265"/>
      <c r="G226" s="265"/>
      <c r="H226" t="s">
        <v>1318</v>
      </c>
    </row>
    <row r="227" spans="1:8" x14ac:dyDescent="0.15">
      <c r="A227" s="265"/>
      <c r="B227" s="265"/>
      <c r="C227" s="265"/>
      <c r="D227" s="265"/>
      <c r="E227" s="265"/>
      <c r="F227" s="265"/>
      <c r="G227" s="265"/>
      <c r="H227" t="s">
        <v>1319</v>
      </c>
    </row>
    <row r="228" spans="1:8" x14ac:dyDescent="0.15">
      <c r="A228" s="265"/>
      <c r="B228" s="265"/>
      <c r="C228" s="265"/>
      <c r="D228" s="265"/>
      <c r="E228" s="265"/>
      <c r="F228" s="265"/>
      <c r="G228" s="265"/>
      <c r="H228" t="s">
        <v>1320</v>
      </c>
    </row>
    <row r="229" spans="1:8" x14ac:dyDescent="0.15">
      <c r="A229" s="268">
        <v>0</v>
      </c>
      <c r="B229" s="268">
        <v>0</v>
      </c>
      <c r="C229" s="268">
        <v>0</v>
      </c>
      <c r="D229" s="268">
        <v>0</v>
      </c>
      <c r="E229" s="268">
        <v>0</v>
      </c>
      <c r="F229" s="268">
        <v>0</v>
      </c>
      <c r="G229" s="268">
        <v>0</v>
      </c>
      <c r="H229" t="s">
        <v>1321</v>
      </c>
    </row>
    <row r="230" spans="1:8" x14ac:dyDescent="0.15">
      <c r="A230" s="265"/>
      <c r="B230" s="265"/>
      <c r="C230" s="265"/>
      <c r="D230" s="265"/>
      <c r="E230" s="265"/>
      <c r="F230" s="265"/>
      <c r="G230" s="265"/>
      <c r="H230" t="s">
        <v>1322</v>
      </c>
    </row>
    <row r="231" spans="1:8" x14ac:dyDescent="0.15">
      <c r="A231" s="265"/>
      <c r="B231" s="265"/>
      <c r="C231" s="265"/>
      <c r="D231" s="265"/>
      <c r="E231" s="265"/>
      <c r="F231" s="265"/>
      <c r="G231" s="265"/>
      <c r="H231" t="s">
        <v>1323</v>
      </c>
    </row>
    <row r="232" spans="1:8" x14ac:dyDescent="0.15">
      <c r="A232" s="268">
        <v>0</v>
      </c>
      <c r="B232" s="268">
        <v>0</v>
      </c>
      <c r="C232" s="268">
        <v>0</v>
      </c>
      <c r="D232" s="268">
        <v>0</v>
      </c>
      <c r="E232" s="268">
        <v>0</v>
      </c>
      <c r="F232" s="268">
        <v>0</v>
      </c>
      <c r="G232" s="268">
        <v>0</v>
      </c>
      <c r="H232" t="s">
        <v>1324</v>
      </c>
    </row>
    <row r="233" spans="1:8" x14ac:dyDescent="0.15">
      <c r="A233" s="265"/>
      <c r="B233" s="265"/>
      <c r="C233" s="265"/>
      <c r="D233" s="265"/>
      <c r="E233" s="265"/>
      <c r="F233" s="265"/>
      <c r="G233" s="265"/>
      <c r="H233" t="s">
        <v>1325</v>
      </c>
    </row>
    <row r="234" spans="1:8" x14ac:dyDescent="0.15">
      <c r="A234" s="265"/>
      <c r="B234" s="265"/>
      <c r="C234" s="265"/>
      <c r="D234" s="265"/>
      <c r="E234" s="265"/>
      <c r="F234" s="265"/>
      <c r="G234" s="265"/>
      <c r="H234" t="s">
        <v>1326</v>
      </c>
    </row>
    <row r="235" spans="1:8" x14ac:dyDescent="0.15">
      <c r="A235" s="268">
        <v>0</v>
      </c>
      <c r="B235" s="268">
        <v>0</v>
      </c>
      <c r="C235" s="268">
        <v>0</v>
      </c>
      <c r="D235" s="268">
        <v>0</v>
      </c>
      <c r="E235" s="268">
        <v>0</v>
      </c>
      <c r="F235" s="268">
        <v>0</v>
      </c>
      <c r="G235" s="268">
        <v>0</v>
      </c>
      <c r="H235" t="s">
        <v>1327</v>
      </c>
    </row>
    <row r="236" spans="1:8" x14ac:dyDescent="0.15">
      <c r="A236" s="265"/>
      <c r="B236" s="265"/>
      <c r="C236" s="265"/>
      <c r="D236" s="265"/>
      <c r="E236" s="265"/>
      <c r="F236" s="265"/>
      <c r="G236" s="265"/>
      <c r="H236" t="s">
        <v>1328</v>
      </c>
    </row>
    <row r="237" spans="1:8" x14ac:dyDescent="0.15">
      <c r="A237" s="265"/>
      <c r="B237" s="265"/>
      <c r="C237" s="265"/>
      <c r="D237" s="265"/>
      <c r="E237" s="265"/>
      <c r="F237" s="265"/>
      <c r="G237" s="265"/>
      <c r="H237" t="s">
        <v>1329</v>
      </c>
    </row>
    <row r="238" spans="1:8" x14ac:dyDescent="0.15">
      <c r="A238" s="268">
        <v>0</v>
      </c>
      <c r="B238" s="268">
        <v>0</v>
      </c>
      <c r="C238" s="268">
        <v>0</v>
      </c>
      <c r="D238" s="268">
        <v>0</v>
      </c>
      <c r="E238" s="268">
        <v>0</v>
      </c>
      <c r="F238" s="268">
        <v>0</v>
      </c>
      <c r="G238" s="268">
        <v>0</v>
      </c>
      <c r="H238" t="s">
        <v>1330</v>
      </c>
    </row>
    <row r="239" spans="1:8" x14ac:dyDescent="0.15">
      <c r="A239" s="265"/>
      <c r="B239" s="265"/>
      <c r="C239" s="265"/>
      <c r="D239" s="265"/>
      <c r="E239" s="265"/>
      <c r="F239" s="265"/>
      <c r="G239" s="265"/>
      <c r="H239" t="s">
        <v>1331</v>
      </c>
    </row>
    <row r="240" spans="1:8" x14ac:dyDescent="0.15">
      <c r="A240" s="265"/>
      <c r="B240" s="265"/>
      <c r="C240" s="265"/>
      <c r="D240" s="265"/>
      <c r="E240" s="265"/>
      <c r="F240" s="265"/>
      <c r="G240" s="265"/>
      <c r="H240" t="s">
        <v>1332</v>
      </c>
    </row>
    <row r="241" spans="1:8" x14ac:dyDescent="0.15">
      <c r="A241" s="268">
        <v>0</v>
      </c>
      <c r="B241" s="268">
        <v>0</v>
      </c>
      <c r="C241" s="268">
        <v>0</v>
      </c>
      <c r="D241" s="268">
        <v>0</v>
      </c>
      <c r="E241" s="268">
        <v>0</v>
      </c>
      <c r="F241" s="268">
        <v>0</v>
      </c>
      <c r="G241" s="268">
        <v>0</v>
      </c>
      <c r="H241" t="s">
        <v>1333</v>
      </c>
    </row>
    <row r="242" spans="1:8" x14ac:dyDescent="0.15">
      <c r="A242" s="265"/>
      <c r="B242" s="265"/>
      <c r="C242" s="265"/>
      <c r="D242" s="265"/>
      <c r="E242" s="265"/>
      <c r="F242" s="265"/>
      <c r="G242" s="265"/>
      <c r="H242" t="s">
        <v>1334</v>
      </c>
    </row>
    <row r="243" spans="1:8" x14ac:dyDescent="0.15">
      <c r="A243" s="265"/>
      <c r="B243" s="265"/>
      <c r="C243" s="265"/>
      <c r="D243" s="265"/>
      <c r="E243" s="265"/>
      <c r="F243" s="265"/>
      <c r="G243" s="265"/>
      <c r="H243" t="s">
        <v>1335</v>
      </c>
    </row>
    <row r="244" spans="1:8" x14ac:dyDescent="0.15">
      <c r="A244" s="268">
        <v>0</v>
      </c>
      <c r="B244" s="268">
        <v>0</v>
      </c>
      <c r="C244" s="268">
        <v>0</v>
      </c>
      <c r="D244" s="268">
        <v>0</v>
      </c>
      <c r="E244" s="268">
        <v>0</v>
      </c>
      <c r="F244" s="268">
        <v>0</v>
      </c>
      <c r="G244" s="268">
        <v>0</v>
      </c>
      <c r="H244" t="s">
        <v>1336</v>
      </c>
    </row>
    <row r="245" spans="1:8" x14ac:dyDescent="0.15">
      <c r="A245" s="265"/>
      <c r="B245" s="265"/>
      <c r="C245" s="265"/>
      <c r="D245" s="265"/>
      <c r="E245" s="265"/>
      <c r="F245" s="265"/>
      <c r="G245" s="265"/>
      <c r="H245" t="s">
        <v>1337</v>
      </c>
    </row>
    <row r="246" spans="1:8" x14ac:dyDescent="0.15">
      <c r="A246" s="265"/>
      <c r="B246" s="265"/>
      <c r="C246" s="265"/>
      <c r="D246" s="265"/>
      <c r="E246" s="265"/>
      <c r="F246" s="265"/>
      <c r="G246" s="265"/>
      <c r="H246" t="s">
        <v>1338</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1339</v>
      </c>
    </row>
    <row r="252" spans="1:8" x14ac:dyDescent="0.15">
      <c r="A252" s="266">
        <v>0</v>
      </c>
      <c r="B252" s="266">
        <v>0</v>
      </c>
      <c r="C252" s="266">
        <v>0</v>
      </c>
      <c r="D252" s="266">
        <v>0</v>
      </c>
      <c r="E252" s="266">
        <v>0</v>
      </c>
      <c r="F252" s="266">
        <v>0</v>
      </c>
      <c r="G252" s="266">
        <v>0</v>
      </c>
      <c r="H252" t="s">
        <v>1340</v>
      </c>
    </row>
    <row r="253" spans="1:8" x14ac:dyDescent="0.15">
      <c r="A253" s="266">
        <v>0</v>
      </c>
      <c r="B253" s="266">
        <v>0</v>
      </c>
      <c r="C253" s="266">
        <v>0</v>
      </c>
      <c r="D253" s="266">
        <v>0</v>
      </c>
      <c r="E253" s="266">
        <v>0</v>
      </c>
      <c r="F253" s="266">
        <v>0</v>
      </c>
      <c r="G253" s="266">
        <v>0</v>
      </c>
      <c r="H253" t="s">
        <v>1341</v>
      </c>
    </row>
    <row r="254" spans="1:8" x14ac:dyDescent="0.15">
      <c r="A254" s="266">
        <v>0</v>
      </c>
      <c r="B254" s="266">
        <v>0</v>
      </c>
      <c r="C254" s="266">
        <v>0</v>
      </c>
      <c r="D254" s="266">
        <v>0</v>
      </c>
      <c r="E254" s="266">
        <v>0</v>
      </c>
      <c r="F254" s="266">
        <v>0</v>
      </c>
      <c r="G254" s="266">
        <v>0</v>
      </c>
      <c r="H254" t="s">
        <v>1342</v>
      </c>
    </row>
    <row r="255" spans="1:8" x14ac:dyDescent="0.15">
      <c r="A255" s="266">
        <v>0</v>
      </c>
      <c r="B255" s="266">
        <v>0</v>
      </c>
      <c r="C255" s="266">
        <v>0</v>
      </c>
      <c r="D255" s="266">
        <v>0</v>
      </c>
      <c r="E255" s="266">
        <v>0</v>
      </c>
      <c r="F255" s="266">
        <v>0</v>
      </c>
      <c r="G255" s="266">
        <v>0</v>
      </c>
      <c r="H255" t="s">
        <v>1343</v>
      </c>
    </row>
    <row r="256" spans="1:8" x14ac:dyDescent="0.15">
      <c r="A256" s="265"/>
      <c r="B256" s="265"/>
      <c r="C256" s="265"/>
      <c r="D256" s="265"/>
      <c r="E256" s="265"/>
      <c r="F256" s="265"/>
      <c r="G256" s="265"/>
      <c r="H256" t="s">
        <v>1344</v>
      </c>
    </row>
    <row r="257" spans="1:8" x14ac:dyDescent="0.15">
      <c r="A257" s="265"/>
      <c r="B257" s="265"/>
      <c r="C257" s="265"/>
      <c r="D257" s="265"/>
      <c r="E257" s="265"/>
      <c r="F257" s="265"/>
      <c r="G257" s="265"/>
      <c r="H257" t="s">
        <v>1345</v>
      </c>
    </row>
    <row r="258" spans="1:8" x14ac:dyDescent="0.15">
      <c r="A258" s="265"/>
      <c r="B258" s="265"/>
      <c r="C258" s="265"/>
      <c r="D258" s="265"/>
      <c r="E258" s="265"/>
      <c r="F258" s="265"/>
      <c r="G258" s="265"/>
      <c r="H258" t="s">
        <v>1346</v>
      </c>
    </row>
    <row r="259" spans="1:8" x14ac:dyDescent="0.15">
      <c r="A259" s="268">
        <v>0</v>
      </c>
      <c r="B259" s="268">
        <v>0</v>
      </c>
      <c r="C259" s="268">
        <v>0</v>
      </c>
      <c r="D259" s="268">
        <v>0</v>
      </c>
      <c r="E259" s="268">
        <v>0</v>
      </c>
      <c r="F259" s="268">
        <v>0</v>
      </c>
      <c r="G259" s="268">
        <v>0</v>
      </c>
      <c r="H259" t="s">
        <v>1347</v>
      </c>
    </row>
    <row r="260" spans="1:8" x14ac:dyDescent="0.15">
      <c r="A260" s="265"/>
      <c r="B260" s="265"/>
      <c r="C260" s="265"/>
      <c r="D260" s="265"/>
      <c r="E260" s="265"/>
      <c r="F260" s="265"/>
      <c r="G260" s="265"/>
      <c r="H260" t="s">
        <v>1348</v>
      </c>
    </row>
    <row r="261" spans="1:8" x14ac:dyDescent="0.15">
      <c r="A261" s="265"/>
      <c r="B261" s="265"/>
      <c r="C261" s="265"/>
      <c r="D261" s="265"/>
      <c r="E261" s="265"/>
      <c r="F261" s="265"/>
      <c r="G261" s="265"/>
      <c r="H261" t="s">
        <v>1349</v>
      </c>
    </row>
    <row r="262" spans="1:8" x14ac:dyDescent="0.15">
      <c r="A262" s="268">
        <v>0</v>
      </c>
      <c r="B262" s="268">
        <v>0</v>
      </c>
      <c r="C262" s="268">
        <v>0</v>
      </c>
      <c r="D262" s="268">
        <v>0</v>
      </c>
      <c r="E262" s="268">
        <v>0</v>
      </c>
      <c r="F262" s="268">
        <v>0</v>
      </c>
      <c r="G262" s="268">
        <v>0</v>
      </c>
      <c r="H262" t="s">
        <v>1350</v>
      </c>
    </row>
    <row r="263" spans="1:8" x14ac:dyDescent="0.15">
      <c r="A263" s="265"/>
      <c r="B263" s="265"/>
      <c r="C263" s="265"/>
      <c r="D263" s="265"/>
      <c r="E263" s="265"/>
      <c r="F263" s="265"/>
      <c r="G263" s="265"/>
      <c r="H263" t="s">
        <v>1351</v>
      </c>
    </row>
    <row r="264" spans="1:8" x14ac:dyDescent="0.15">
      <c r="A264" s="265"/>
      <c r="B264" s="265"/>
      <c r="C264" s="265"/>
      <c r="D264" s="265"/>
      <c r="E264" s="265"/>
      <c r="F264" s="265"/>
      <c r="G264" s="265"/>
      <c r="H264" t="s">
        <v>1352</v>
      </c>
    </row>
    <row r="265" spans="1:8" x14ac:dyDescent="0.15">
      <c r="A265" s="268">
        <v>0</v>
      </c>
      <c r="B265" s="268">
        <v>0</v>
      </c>
      <c r="C265" s="268">
        <v>0</v>
      </c>
      <c r="D265" s="268">
        <v>0</v>
      </c>
      <c r="E265" s="268">
        <v>0</v>
      </c>
      <c r="F265" s="268">
        <v>0</v>
      </c>
      <c r="G265" s="268">
        <v>0</v>
      </c>
      <c r="H265" t="s">
        <v>1353</v>
      </c>
    </row>
    <row r="266" spans="1:8" x14ac:dyDescent="0.15">
      <c r="A266" s="265"/>
      <c r="B266" s="265"/>
      <c r="C266" s="265"/>
      <c r="D266" s="265"/>
      <c r="E266" s="265"/>
      <c r="F266" s="265"/>
      <c r="G266" s="265"/>
      <c r="H266" t="s">
        <v>1354</v>
      </c>
    </row>
    <row r="267" spans="1:8" x14ac:dyDescent="0.15">
      <c r="A267" s="265"/>
      <c r="B267" s="265"/>
      <c r="C267" s="265"/>
      <c r="D267" s="265"/>
      <c r="E267" s="265"/>
      <c r="F267" s="265"/>
      <c r="G267" s="265"/>
      <c r="H267" t="s">
        <v>1355</v>
      </c>
    </row>
    <row r="268" spans="1:8" x14ac:dyDescent="0.15">
      <c r="A268" s="268">
        <v>0</v>
      </c>
      <c r="B268" s="268">
        <v>0</v>
      </c>
      <c r="C268" s="268">
        <v>0</v>
      </c>
      <c r="D268" s="268">
        <v>0</v>
      </c>
      <c r="E268" s="268">
        <v>0</v>
      </c>
      <c r="F268" s="268">
        <v>0</v>
      </c>
      <c r="G268" s="268">
        <v>0</v>
      </c>
      <c r="H268" t="s">
        <v>1356</v>
      </c>
    </row>
    <row r="269" spans="1:8" x14ac:dyDescent="0.15">
      <c r="A269" s="265"/>
      <c r="B269" s="265"/>
      <c r="C269" s="265"/>
      <c r="D269" s="265"/>
      <c r="E269" s="265"/>
      <c r="F269" s="265"/>
      <c r="G269" s="265"/>
      <c r="H269" t="s">
        <v>1357</v>
      </c>
    </row>
    <row r="270" spans="1:8" x14ac:dyDescent="0.15">
      <c r="A270" s="265"/>
      <c r="B270" s="265"/>
      <c r="C270" s="265"/>
      <c r="D270" s="265"/>
      <c r="E270" s="265"/>
      <c r="F270" s="265"/>
      <c r="G270" s="265"/>
      <c r="H270" t="s">
        <v>1358</v>
      </c>
    </row>
    <row r="271" spans="1:8" x14ac:dyDescent="0.15">
      <c r="A271" s="268">
        <v>0</v>
      </c>
      <c r="B271" s="268">
        <v>0</v>
      </c>
      <c r="C271" s="268">
        <v>0</v>
      </c>
      <c r="D271" s="268">
        <v>0</v>
      </c>
      <c r="E271" s="268">
        <v>0</v>
      </c>
      <c r="F271" s="268">
        <v>0</v>
      </c>
      <c r="G271" s="268">
        <v>0</v>
      </c>
      <c r="H271" t="s">
        <v>1359</v>
      </c>
    </row>
    <row r="272" spans="1:8" x14ac:dyDescent="0.15">
      <c r="A272" s="265"/>
      <c r="B272" s="265"/>
      <c r="C272" s="265"/>
      <c r="D272" s="265"/>
      <c r="E272" s="265"/>
      <c r="F272" s="265"/>
      <c r="G272" s="265"/>
      <c r="H272" t="s">
        <v>1360</v>
      </c>
    </row>
    <row r="273" spans="1:8" x14ac:dyDescent="0.15">
      <c r="A273" s="265"/>
      <c r="B273" s="265"/>
      <c r="C273" s="265"/>
      <c r="D273" s="265"/>
      <c r="E273" s="265"/>
      <c r="F273" s="265"/>
      <c r="G273" s="265"/>
      <c r="H273" t="s">
        <v>1361</v>
      </c>
    </row>
    <row r="274" spans="1:8" x14ac:dyDescent="0.15">
      <c r="A274" s="268">
        <v>0</v>
      </c>
      <c r="B274" s="268">
        <v>0</v>
      </c>
      <c r="C274" s="268">
        <v>0</v>
      </c>
      <c r="D274" s="268">
        <v>0</v>
      </c>
      <c r="E274" s="268">
        <v>0</v>
      </c>
      <c r="F274" s="268">
        <v>0</v>
      </c>
      <c r="G274" s="268">
        <v>0</v>
      </c>
      <c r="H274" t="s">
        <v>1362</v>
      </c>
    </row>
    <row r="275" spans="1:8" x14ac:dyDescent="0.15">
      <c r="A275" s="265"/>
      <c r="B275" s="265"/>
      <c r="C275" s="265"/>
      <c r="D275" s="265"/>
      <c r="E275" s="265"/>
      <c r="F275" s="265"/>
      <c r="G275" s="265"/>
      <c r="H275" t="s">
        <v>1363</v>
      </c>
    </row>
    <row r="276" spans="1:8" x14ac:dyDescent="0.15">
      <c r="A276" s="265"/>
      <c r="B276" s="265"/>
      <c r="C276" s="265"/>
      <c r="D276" s="265"/>
      <c r="E276" s="265"/>
      <c r="F276" s="265"/>
      <c r="G276" s="265"/>
      <c r="H276" t="s">
        <v>1364</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1365</v>
      </c>
    </row>
    <row r="282" spans="1:8" x14ac:dyDescent="0.15">
      <c r="A282" s="266">
        <v>0</v>
      </c>
      <c r="B282" s="266">
        <v>0</v>
      </c>
      <c r="C282" s="266">
        <v>0</v>
      </c>
      <c r="D282" s="266">
        <v>0</v>
      </c>
      <c r="E282" s="266">
        <v>0</v>
      </c>
      <c r="F282" s="266">
        <v>0</v>
      </c>
      <c r="G282" s="266">
        <v>0</v>
      </c>
      <c r="H282" t="s">
        <v>1366</v>
      </c>
    </row>
    <row r="283" spans="1:8" x14ac:dyDescent="0.15">
      <c r="A283" s="266">
        <v>0</v>
      </c>
      <c r="B283" s="266">
        <v>0</v>
      </c>
      <c r="C283" s="266">
        <v>0</v>
      </c>
      <c r="D283" s="266">
        <v>0</v>
      </c>
      <c r="E283" s="266">
        <v>0</v>
      </c>
      <c r="F283" s="266">
        <v>0</v>
      </c>
      <c r="G283" s="266">
        <v>0</v>
      </c>
      <c r="H283" t="s">
        <v>1367</v>
      </c>
    </row>
    <row r="284" spans="1:8" x14ac:dyDescent="0.15">
      <c r="A284" s="266">
        <v>0</v>
      </c>
      <c r="B284" s="266">
        <v>0</v>
      </c>
      <c r="C284" s="266">
        <v>0</v>
      </c>
      <c r="D284" s="266">
        <v>0</v>
      </c>
      <c r="E284" s="266">
        <v>0</v>
      </c>
      <c r="F284" s="266">
        <v>0</v>
      </c>
      <c r="G284" s="266">
        <v>0</v>
      </c>
      <c r="H284" t="s">
        <v>1368</v>
      </c>
    </row>
    <row r="285" spans="1:8" x14ac:dyDescent="0.15">
      <c r="A285" s="266">
        <v>0</v>
      </c>
      <c r="B285" s="266">
        <v>0</v>
      </c>
      <c r="C285" s="266">
        <v>0</v>
      </c>
      <c r="D285" s="266">
        <v>0</v>
      </c>
      <c r="E285" s="266">
        <v>0</v>
      </c>
      <c r="F285" s="266">
        <v>0</v>
      </c>
      <c r="G285" s="266">
        <v>0</v>
      </c>
      <c r="H285" t="s">
        <v>1369</v>
      </c>
    </row>
    <row r="286" spans="1:8" x14ac:dyDescent="0.15">
      <c r="A286" s="265"/>
      <c r="B286" s="265"/>
      <c r="C286" s="265"/>
      <c r="D286" s="265"/>
      <c r="E286" s="265"/>
      <c r="F286" s="265"/>
      <c r="G286" s="265"/>
      <c r="H286" t="s">
        <v>1370</v>
      </c>
    </row>
    <row r="287" spans="1:8" x14ac:dyDescent="0.15">
      <c r="A287" s="265"/>
      <c r="B287" s="265"/>
      <c r="C287" s="265"/>
      <c r="D287" s="265"/>
      <c r="E287" s="265"/>
      <c r="F287" s="265"/>
      <c r="G287" s="265"/>
      <c r="H287" t="s">
        <v>1371</v>
      </c>
    </row>
    <row r="288" spans="1:8" x14ac:dyDescent="0.15">
      <c r="A288" s="265"/>
      <c r="B288" s="265"/>
      <c r="C288" s="265"/>
      <c r="D288" s="265"/>
      <c r="E288" s="265"/>
      <c r="F288" s="265"/>
      <c r="G288" s="265"/>
      <c r="H288" t="s">
        <v>1372</v>
      </c>
    </row>
    <row r="289" spans="1:8" x14ac:dyDescent="0.15">
      <c r="A289" s="268">
        <v>0</v>
      </c>
      <c r="B289" s="268">
        <v>0</v>
      </c>
      <c r="C289" s="268">
        <v>0</v>
      </c>
      <c r="D289" s="268">
        <v>0</v>
      </c>
      <c r="E289" s="268">
        <v>0</v>
      </c>
      <c r="F289" s="268">
        <v>0</v>
      </c>
      <c r="G289" s="268">
        <v>0</v>
      </c>
      <c r="H289" t="s">
        <v>1373</v>
      </c>
    </row>
    <row r="290" spans="1:8" x14ac:dyDescent="0.15">
      <c r="A290" s="265"/>
      <c r="B290" s="265"/>
      <c r="C290" s="265"/>
      <c r="D290" s="265"/>
      <c r="E290" s="265"/>
      <c r="F290" s="265"/>
      <c r="G290" s="265"/>
      <c r="H290" t="s">
        <v>1374</v>
      </c>
    </row>
    <row r="291" spans="1:8" x14ac:dyDescent="0.15">
      <c r="A291" s="265"/>
      <c r="B291" s="265"/>
      <c r="C291" s="265"/>
      <c r="D291" s="265"/>
      <c r="E291" s="265"/>
      <c r="F291" s="265"/>
      <c r="G291" s="265"/>
      <c r="H291" t="s">
        <v>1375</v>
      </c>
    </row>
    <row r="292" spans="1:8" x14ac:dyDescent="0.15">
      <c r="A292" s="268">
        <v>0</v>
      </c>
      <c r="B292" s="268">
        <v>0</v>
      </c>
      <c r="C292" s="268">
        <v>0</v>
      </c>
      <c r="D292" s="268">
        <v>0</v>
      </c>
      <c r="E292" s="268">
        <v>0</v>
      </c>
      <c r="F292" s="268">
        <v>0</v>
      </c>
      <c r="G292" s="268">
        <v>0</v>
      </c>
      <c r="H292" t="s">
        <v>1376</v>
      </c>
    </row>
    <row r="293" spans="1:8" x14ac:dyDescent="0.15">
      <c r="A293" s="265"/>
      <c r="B293" s="265"/>
      <c r="C293" s="265"/>
      <c r="D293" s="265"/>
      <c r="E293" s="265"/>
      <c r="F293" s="265"/>
      <c r="G293" s="265"/>
      <c r="H293" t="s">
        <v>1377</v>
      </c>
    </row>
    <row r="294" spans="1:8" x14ac:dyDescent="0.15">
      <c r="A294" s="265"/>
      <c r="B294" s="265"/>
      <c r="C294" s="265"/>
      <c r="D294" s="265"/>
      <c r="E294" s="265"/>
      <c r="F294" s="265"/>
      <c r="G294" s="265"/>
      <c r="H294" t="s">
        <v>1378</v>
      </c>
    </row>
    <row r="295" spans="1:8" x14ac:dyDescent="0.15">
      <c r="A295" s="268">
        <v>0</v>
      </c>
      <c r="B295" s="268">
        <v>0</v>
      </c>
      <c r="C295" s="268">
        <v>0</v>
      </c>
      <c r="D295" s="268">
        <v>0</v>
      </c>
      <c r="E295" s="268">
        <v>0</v>
      </c>
      <c r="F295" s="268">
        <v>0</v>
      </c>
      <c r="G295" s="268">
        <v>0</v>
      </c>
      <c r="H295" t="s">
        <v>1379</v>
      </c>
    </row>
    <row r="296" spans="1:8" x14ac:dyDescent="0.15">
      <c r="A296" s="265"/>
      <c r="B296" s="265"/>
      <c r="C296" s="265"/>
      <c r="D296" s="265"/>
      <c r="E296" s="265"/>
      <c r="F296" s="265"/>
      <c r="G296" s="265"/>
      <c r="H296" t="s">
        <v>1380</v>
      </c>
    </row>
    <row r="297" spans="1:8" x14ac:dyDescent="0.15">
      <c r="A297" s="265"/>
      <c r="B297" s="265"/>
      <c r="C297" s="265"/>
      <c r="D297" s="265"/>
      <c r="E297" s="265"/>
      <c r="F297" s="265"/>
      <c r="G297" s="265"/>
      <c r="H297" t="s">
        <v>1381</v>
      </c>
    </row>
    <row r="298" spans="1:8" x14ac:dyDescent="0.15">
      <c r="A298" s="268">
        <v>0</v>
      </c>
      <c r="B298" s="268">
        <v>0</v>
      </c>
      <c r="C298" s="268">
        <v>0</v>
      </c>
      <c r="D298" s="268">
        <v>0</v>
      </c>
      <c r="E298" s="268">
        <v>0</v>
      </c>
      <c r="F298" s="268">
        <v>0</v>
      </c>
      <c r="G298" s="268">
        <v>0</v>
      </c>
      <c r="H298" t="s">
        <v>1382</v>
      </c>
    </row>
    <row r="299" spans="1:8" x14ac:dyDescent="0.15">
      <c r="A299" s="265"/>
      <c r="B299" s="265"/>
      <c r="C299" s="265"/>
      <c r="D299" s="265"/>
      <c r="E299" s="265"/>
      <c r="F299" s="265"/>
      <c r="G299" s="265"/>
      <c r="H299" t="s">
        <v>1383</v>
      </c>
    </row>
    <row r="300" spans="1:8" x14ac:dyDescent="0.15">
      <c r="A300" s="265"/>
      <c r="B300" s="265"/>
      <c r="C300" s="265"/>
      <c r="D300" s="265"/>
      <c r="E300" s="265"/>
      <c r="F300" s="265"/>
      <c r="G300" s="265"/>
      <c r="H300" t="s">
        <v>1384</v>
      </c>
    </row>
    <row r="301" spans="1:8" x14ac:dyDescent="0.15">
      <c r="A301" s="268">
        <v>0</v>
      </c>
      <c r="B301" s="268">
        <v>0</v>
      </c>
      <c r="C301" s="268">
        <v>0</v>
      </c>
      <c r="D301" s="268">
        <v>0</v>
      </c>
      <c r="E301" s="268">
        <v>0</v>
      </c>
      <c r="F301" s="268">
        <v>0</v>
      </c>
      <c r="G301" s="268">
        <v>0</v>
      </c>
      <c r="H301" t="s">
        <v>1385</v>
      </c>
    </row>
    <row r="302" spans="1:8" x14ac:dyDescent="0.15">
      <c r="A302" s="265"/>
      <c r="B302" s="265"/>
      <c r="C302" s="265"/>
      <c r="D302" s="265"/>
      <c r="E302" s="265"/>
      <c r="F302" s="265"/>
      <c r="G302" s="265"/>
      <c r="H302" t="s">
        <v>1386</v>
      </c>
    </row>
    <row r="303" spans="1:8" x14ac:dyDescent="0.15">
      <c r="A303" s="265"/>
      <c r="B303" s="265"/>
      <c r="C303" s="265"/>
      <c r="D303" s="265"/>
      <c r="E303" s="265"/>
      <c r="F303" s="265"/>
      <c r="G303" s="265"/>
      <c r="H303" t="s">
        <v>1387</v>
      </c>
    </row>
    <row r="304" spans="1:8" x14ac:dyDescent="0.15">
      <c r="A304" s="268">
        <v>0</v>
      </c>
      <c r="B304" s="268">
        <v>0</v>
      </c>
      <c r="C304" s="268">
        <v>0</v>
      </c>
      <c r="D304" s="268">
        <v>0</v>
      </c>
      <c r="E304" s="268">
        <v>0</v>
      </c>
      <c r="F304" s="268">
        <v>0</v>
      </c>
      <c r="G304" s="268">
        <v>0</v>
      </c>
      <c r="H304" t="s">
        <v>1388</v>
      </c>
    </row>
    <row r="305" spans="1:8" x14ac:dyDescent="0.15">
      <c r="A305" s="265"/>
      <c r="B305" s="265"/>
      <c r="C305" s="265"/>
      <c r="D305" s="265"/>
      <c r="E305" s="265"/>
      <c r="F305" s="265"/>
      <c r="G305" s="265"/>
      <c r="H305" t="s">
        <v>1389</v>
      </c>
    </row>
    <row r="306" spans="1:8" x14ac:dyDescent="0.15">
      <c r="A306" s="265"/>
      <c r="B306" s="265"/>
      <c r="C306" s="265"/>
      <c r="D306" s="265"/>
      <c r="E306" s="265"/>
      <c r="F306" s="265"/>
      <c r="G306" s="265"/>
      <c r="H306" t="s">
        <v>1390</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1391</v>
      </c>
    </row>
    <row r="312" spans="1:8" x14ac:dyDescent="0.15">
      <c r="A312" s="266">
        <v>0</v>
      </c>
      <c r="B312" s="266">
        <v>0</v>
      </c>
      <c r="C312" s="266">
        <v>0</v>
      </c>
      <c r="D312" s="266">
        <v>0</v>
      </c>
      <c r="E312" s="266">
        <v>0</v>
      </c>
      <c r="F312" s="266">
        <v>0</v>
      </c>
      <c r="G312" s="266">
        <v>0</v>
      </c>
      <c r="H312" t="s">
        <v>1392</v>
      </c>
    </row>
    <row r="313" spans="1:8" x14ac:dyDescent="0.15">
      <c r="A313" s="266">
        <v>0</v>
      </c>
      <c r="B313" s="266">
        <v>0</v>
      </c>
      <c r="C313" s="266">
        <v>0</v>
      </c>
      <c r="D313" s="266">
        <v>0</v>
      </c>
      <c r="E313" s="266">
        <v>0</v>
      </c>
      <c r="F313" s="266">
        <v>0</v>
      </c>
      <c r="G313" s="266">
        <v>0</v>
      </c>
      <c r="H313" t="s">
        <v>1393</v>
      </c>
    </row>
    <row r="314" spans="1:8" x14ac:dyDescent="0.15">
      <c r="A314" s="266">
        <v>0</v>
      </c>
      <c r="B314" s="266">
        <v>0</v>
      </c>
      <c r="C314" s="266">
        <v>0</v>
      </c>
      <c r="D314" s="266">
        <v>0</v>
      </c>
      <c r="E314" s="266">
        <v>0</v>
      </c>
      <c r="F314" s="266">
        <v>0</v>
      </c>
      <c r="G314" s="266">
        <v>0</v>
      </c>
      <c r="H314" t="s">
        <v>1394</v>
      </c>
    </row>
    <row r="315" spans="1:8" x14ac:dyDescent="0.15">
      <c r="A315" s="266">
        <v>0</v>
      </c>
      <c r="B315" s="266">
        <v>0</v>
      </c>
      <c r="C315" s="266">
        <v>0</v>
      </c>
      <c r="D315" s="266">
        <v>0</v>
      </c>
      <c r="E315" s="266">
        <v>0</v>
      </c>
      <c r="F315" s="266">
        <v>0</v>
      </c>
      <c r="G315" s="266">
        <v>0</v>
      </c>
      <c r="H315" t="s">
        <v>1395</v>
      </c>
    </row>
    <row r="316" spans="1:8" x14ac:dyDescent="0.15">
      <c r="A316" s="265"/>
      <c r="B316" s="265"/>
      <c r="C316" s="265"/>
      <c r="D316" s="265"/>
      <c r="E316" s="265"/>
      <c r="F316" s="265"/>
      <c r="G316" s="265"/>
      <c r="H316" t="s">
        <v>1396</v>
      </c>
    </row>
    <row r="317" spans="1:8" x14ac:dyDescent="0.15">
      <c r="A317" s="265"/>
      <c r="B317" s="265"/>
      <c r="C317" s="265"/>
      <c r="D317" s="265"/>
      <c r="E317" s="265"/>
      <c r="F317" s="265"/>
      <c r="G317" s="265"/>
      <c r="H317" t="s">
        <v>1397</v>
      </c>
    </row>
    <row r="318" spans="1:8" x14ac:dyDescent="0.15">
      <c r="A318" s="265"/>
      <c r="B318" s="265"/>
      <c r="C318" s="265"/>
      <c r="D318" s="265"/>
      <c r="E318" s="265"/>
      <c r="F318" s="265"/>
      <c r="G318" s="265"/>
      <c r="H318" t="s">
        <v>1398</v>
      </c>
    </row>
    <row r="319" spans="1:8" x14ac:dyDescent="0.15">
      <c r="A319" s="268">
        <v>0</v>
      </c>
      <c r="B319" s="268">
        <v>0</v>
      </c>
      <c r="C319" s="268">
        <v>0</v>
      </c>
      <c r="D319" s="268">
        <v>0</v>
      </c>
      <c r="E319" s="268">
        <v>0</v>
      </c>
      <c r="F319" s="268">
        <v>0</v>
      </c>
      <c r="G319" s="268">
        <v>0</v>
      </c>
      <c r="H319" t="s">
        <v>1399</v>
      </c>
    </row>
    <row r="320" spans="1:8" x14ac:dyDescent="0.15">
      <c r="A320" s="265"/>
      <c r="B320" s="265"/>
      <c r="C320" s="265"/>
      <c r="D320" s="265"/>
      <c r="E320" s="265"/>
      <c r="F320" s="265"/>
      <c r="G320" s="265"/>
      <c r="H320" t="s">
        <v>1400</v>
      </c>
    </row>
    <row r="321" spans="1:8" x14ac:dyDescent="0.15">
      <c r="A321" s="265"/>
      <c r="B321" s="265"/>
      <c r="C321" s="265"/>
      <c r="D321" s="265"/>
      <c r="E321" s="265"/>
      <c r="F321" s="265"/>
      <c r="G321" s="265"/>
      <c r="H321" t="s">
        <v>1401</v>
      </c>
    </row>
    <row r="322" spans="1:8" x14ac:dyDescent="0.15">
      <c r="A322" s="268">
        <v>0</v>
      </c>
      <c r="B322" s="268">
        <v>0</v>
      </c>
      <c r="C322" s="268">
        <v>0</v>
      </c>
      <c r="D322" s="268">
        <v>0</v>
      </c>
      <c r="E322" s="268">
        <v>0</v>
      </c>
      <c r="F322" s="268">
        <v>0</v>
      </c>
      <c r="G322" s="268">
        <v>0</v>
      </c>
      <c r="H322" t="s">
        <v>1402</v>
      </c>
    </row>
    <row r="323" spans="1:8" x14ac:dyDescent="0.15">
      <c r="A323" s="265"/>
      <c r="B323" s="265"/>
      <c r="C323" s="265"/>
      <c r="D323" s="265"/>
      <c r="E323" s="265"/>
      <c r="F323" s="265"/>
      <c r="G323" s="265"/>
      <c r="H323" t="s">
        <v>1403</v>
      </c>
    </row>
    <row r="324" spans="1:8" x14ac:dyDescent="0.15">
      <c r="A324" s="265"/>
      <c r="B324" s="265"/>
      <c r="C324" s="265"/>
      <c r="D324" s="265"/>
      <c r="E324" s="265"/>
      <c r="F324" s="265"/>
      <c r="G324" s="265"/>
      <c r="H324" t="s">
        <v>1404</v>
      </c>
    </row>
    <row r="325" spans="1:8" x14ac:dyDescent="0.15">
      <c r="A325" s="268">
        <v>0</v>
      </c>
      <c r="B325" s="268">
        <v>0</v>
      </c>
      <c r="C325" s="268">
        <v>0</v>
      </c>
      <c r="D325" s="268">
        <v>0</v>
      </c>
      <c r="E325" s="268">
        <v>0</v>
      </c>
      <c r="F325" s="268">
        <v>0</v>
      </c>
      <c r="G325" s="268">
        <v>0</v>
      </c>
      <c r="H325" t="s">
        <v>1405</v>
      </c>
    </row>
    <row r="326" spans="1:8" x14ac:dyDescent="0.15">
      <c r="A326" s="265"/>
      <c r="B326" s="265"/>
      <c r="C326" s="265"/>
      <c r="D326" s="265"/>
      <c r="E326" s="265"/>
      <c r="F326" s="265"/>
      <c r="G326" s="265"/>
      <c r="H326" t="s">
        <v>1406</v>
      </c>
    </row>
    <row r="327" spans="1:8" x14ac:dyDescent="0.15">
      <c r="A327" s="265"/>
      <c r="B327" s="265"/>
      <c r="C327" s="265"/>
      <c r="D327" s="265"/>
      <c r="E327" s="265"/>
      <c r="F327" s="265"/>
      <c r="G327" s="265"/>
      <c r="H327" t="s">
        <v>1407</v>
      </c>
    </row>
    <row r="328" spans="1:8" x14ac:dyDescent="0.15">
      <c r="A328" s="268">
        <v>0</v>
      </c>
      <c r="B328" s="268">
        <v>0</v>
      </c>
      <c r="C328" s="268">
        <v>0</v>
      </c>
      <c r="D328" s="268">
        <v>0</v>
      </c>
      <c r="E328" s="268">
        <v>0</v>
      </c>
      <c r="F328" s="268">
        <v>0</v>
      </c>
      <c r="G328" s="268">
        <v>0</v>
      </c>
      <c r="H328" t="s">
        <v>1408</v>
      </c>
    </row>
    <row r="329" spans="1:8" x14ac:dyDescent="0.15">
      <c r="A329" s="265"/>
      <c r="B329" s="265"/>
      <c r="C329" s="265"/>
      <c r="D329" s="265"/>
      <c r="E329" s="265"/>
      <c r="F329" s="265"/>
      <c r="G329" s="265"/>
      <c r="H329" t="s">
        <v>1409</v>
      </c>
    </row>
    <row r="330" spans="1:8" x14ac:dyDescent="0.15">
      <c r="A330" s="265"/>
      <c r="B330" s="265"/>
      <c r="C330" s="265"/>
      <c r="D330" s="265"/>
      <c r="E330" s="265"/>
      <c r="F330" s="265"/>
      <c r="G330" s="265"/>
      <c r="H330" t="s">
        <v>1410</v>
      </c>
    </row>
    <row r="331" spans="1:8" x14ac:dyDescent="0.15">
      <c r="A331" s="268">
        <v>0</v>
      </c>
      <c r="B331" s="268">
        <v>0</v>
      </c>
      <c r="C331" s="268">
        <v>0</v>
      </c>
      <c r="D331" s="268">
        <v>0</v>
      </c>
      <c r="E331" s="268">
        <v>0</v>
      </c>
      <c r="F331" s="268">
        <v>0</v>
      </c>
      <c r="G331" s="268">
        <v>0</v>
      </c>
      <c r="H331" t="s">
        <v>1411</v>
      </c>
    </row>
    <row r="332" spans="1:8" x14ac:dyDescent="0.15">
      <c r="A332" s="265"/>
      <c r="B332" s="265"/>
      <c r="C332" s="265"/>
      <c r="D332" s="265"/>
      <c r="E332" s="265"/>
      <c r="F332" s="265"/>
      <c r="G332" s="265"/>
      <c r="H332" t="s">
        <v>1412</v>
      </c>
    </row>
    <row r="333" spans="1:8" x14ac:dyDescent="0.15">
      <c r="A333" s="265"/>
      <c r="B333" s="265"/>
      <c r="C333" s="265"/>
      <c r="D333" s="265"/>
      <c r="E333" s="265"/>
      <c r="F333" s="265"/>
      <c r="G333" s="265"/>
      <c r="H333" t="s">
        <v>1413</v>
      </c>
    </row>
    <row r="334" spans="1:8" x14ac:dyDescent="0.15">
      <c r="A334" s="268">
        <v>0</v>
      </c>
      <c r="B334" s="268">
        <v>0</v>
      </c>
      <c r="C334" s="268">
        <v>0</v>
      </c>
      <c r="D334" s="268">
        <v>0</v>
      </c>
      <c r="E334" s="268">
        <v>0</v>
      </c>
      <c r="F334" s="268">
        <v>0</v>
      </c>
      <c r="G334" s="268">
        <v>0</v>
      </c>
      <c r="H334" t="s">
        <v>1414</v>
      </c>
    </row>
    <row r="335" spans="1:8" x14ac:dyDescent="0.15">
      <c r="A335" s="265"/>
      <c r="B335" s="265"/>
      <c r="C335" s="265"/>
      <c r="D335" s="265"/>
      <c r="E335" s="265"/>
      <c r="F335" s="265"/>
      <c r="G335" s="265"/>
      <c r="H335" t="s">
        <v>1415</v>
      </c>
    </row>
    <row r="336" spans="1:8" x14ac:dyDescent="0.15">
      <c r="A336" s="265"/>
      <c r="B336" s="265"/>
      <c r="C336" s="265"/>
      <c r="D336" s="265"/>
      <c r="E336" s="265"/>
      <c r="F336" s="265"/>
      <c r="G336" s="265"/>
      <c r="H336" t="s">
        <v>1416</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1417</v>
      </c>
    </row>
    <row r="342" spans="1:8" x14ac:dyDescent="0.15">
      <c r="A342" s="266">
        <v>0</v>
      </c>
      <c r="B342" s="266">
        <v>0</v>
      </c>
      <c r="C342" s="266">
        <v>0</v>
      </c>
      <c r="D342" s="266">
        <v>0</v>
      </c>
      <c r="E342" s="266">
        <v>0</v>
      </c>
      <c r="F342" s="266">
        <v>0</v>
      </c>
      <c r="G342" s="266">
        <v>0</v>
      </c>
      <c r="H342" t="s">
        <v>1418</v>
      </c>
    </row>
    <row r="343" spans="1:8" x14ac:dyDescent="0.15">
      <c r="A343" s="266">
        <v>0</v>
      </c>
      <c r="B343" s="266">
        <v>0</v>
      </c>
      <c r="C343" s="266">
        <v>0</v>
      </c>
      <c r="D343" s="266">
        <v>0</v>
      </c>
      <c r="E343" s="266">
        <v>0</v>
      </c>
      <c r="F343" s="266">
        <v>0</v>
      </c>
      <c r="G343" s="266">
        <v>0</v>
      </c>
      <c r="H343" t="s">
        <v>1419</v>
      </c>
    </row>
    <row r="344" spans="1:8" x14ac:dyDescent="0.15">
      <c r="A344" s="266">
        <v>0</v>
      </c>
      <c r="B344" s="266">
        <v>0</v>
      </c>
      <c r="C344" s="266">
        <v>0</v>
      </c>
      <c r="D344" s="266">
        <v>0</v>
      </c>
      <c r="E344" s="266">
        <v>0</v>
      </c>
      <c r="F344" s="266">
        <v>0</v>
      </c>
      <c r="G344" s="266">
        <v>0</v>
      </c>
      <c r="H344" t="s">
        <v>1420</v>
      </c>
    </row>
    <row r="345" spans="1:8" x14ac:dyDescent="0.15">
      <c r="A345" s="266">
        <v>0</v>
      </c>
      <c r="B345" s="266">
        <v>0</v>
      </c>
      <c r="C345" s="266">
        <v>0</v>
      </c>
      <c r="D345" s="266">
        <v>0</v>
      </c>
      <c r="E345" s="266">
        <v>0</v>
      </c>
      <c r="F345" s="266">
        <v>0</v>
      </c>
      <c r="G345" s="266">
        <v>0</v>
      </c>
      <c r="H345" t="s">
        <v>1421</v>
      </c>
    </row>
    <row r="346" spans="1:8" x14ac:dyDescent="0.15">
      <c r="A346" s="265"/>
      <c r="B346" s="265"/>
      <c r="C346" s="265"/>
      <c r="D346" s="265"/>
      <c r="E346" s="265"/>
      <c r="F346" s="265"/>
      <c r="G346" s="265"/>
      <c r="H346" t="s">
        <v>1422</v>
      </c>
    </row>
    <row r="347" spans="1:8" x14ac:dyDescent="0.15">
      <c r="A347" s="265"/>
      <c r="B347" s="265"/>
      <c r="C347" s="265"/>
      <c r="D347" s="265"/>
      <c r="E347" s="265"/>
      <c r="F347" s="265"/>
      <c r="G347" s="265"/>
      <c r="H347" t="s">
        <v>1423</v>
      </c>
    </row>
    <row r="348" spans="1:8" x14ac:dyDescent="0.15">
      <c r="A348" s="265"/>
      <c r="B348" s="265"/>
      <c r="C348" s="265"/>
      <c r="D348" s="265"/>
      <c r="E348" s="265"/>
      <c r="F348" s="265"/>
      <c r="G348" s="265"/>
      <c r="H348" t="s">
        <v>1424</v>
      </c>
    </row>
    <row r="349" spans="1:8" x14ac:dyDescent="0.15">
      <c r="A349" s="268">
        <v>0</v>
      </c>
      <c r="B349" s="268">
        <v>0</v>
      </c>
      <c r="C349" s="268">
        <v>0</v>
      </c>
      <c r="D349" s="268">
        <v>0</v>
      </c>
      <c r="E349" s="268">
        <v>0</v>
      </c>
      <c r="F349" s="268">
        <v>0</v>
      </c>
      <c r="G349" s="268">
        <v>0</v>
      </c>
      <c r="H349" t="s">
        <v>1425</v>
      </c>
    </row>
    <row r="350" spans="1:8" x14ac:dyDescent="0.15">
      <c r="A350" s="265"/>
      <c r="B350" s="265"/>
      <c r="C350" s="265"/>
      <c r="D350" s="265"/>
      <c r="E350" s="265"/>
      <c r="F350" s="265"/>
      <c r="G350" s="265"/>
      <c r="H350" t="s">
        <v>1426</v>
      </c>
    </row>
    <row r="351" spans="1:8" x14ac:dyDescent="0.15">
      <c r="A351" s="265"/>
      <c r="B351" s="265"/>
      <c r="C351" s="265"/>
      <c r="D351" s="265"/>
      <c r="E351" s="265"/>
      <c r="F351" s="265"/>
      <c r="G351" s="265"/>
      <c r="H351" t="s">
        <v>1427</v>
      </c>
    </row>
    <row r="352" spans="1:8" x14ac:dyDescent="0.15">
      <c r="A352" s="268">
        <v>0</v>
      </c>
      <c r="B352" s="268">
        <v>0</v>
      </c>
      <c r="C352" s="268">
        <v>0</v>
      </c>
      <c r="D352" s="268">
        <v>0</v>
      </c>
      <c r="E352" s="268">
        <v>0</v>
      </c>
      <c r="F352" s="268">
        <v>0</v>
      </c>
      <c r="G352" s="268">
        <v>0</v>
      </c>
      <c r="H352" t="s">
        <v>1428</v>
      </c>
    </row>
    <row r="353" spans="1:8" x14ac:dyDescent="0.15">
      <c r="A353" s="265"/>
      <c r="B353" s="265"/>
      <c r="C353" s="265"/>
      <c r="D353" s="265"/>
      <c r="E353" s="265"/>
      <c r="F353" s="265"/>
      <c r="G353" s="265"/>
      <c r="H353" t="s">
        <v>1429</v>
      </c>
    </row>
    <row r="354" spans="1:8" x14ac:dyDescent="0.15">
      <c r="A354" s="265"/>
      <c r="B354" s="265"/>
      <c r="C354" s="265"/>
      <c r="D354" s="265"/>
      <c r="E354" s="265"/>
      <c r="F354" s="265"/>
      <c r="G354" s="265"/>
      <c r="H354" t="s">
        <v>1430</v>
      </c>
    </row>
    <row r="355" spans="1:8" x14ac:dyDescent="0.15">
      <c r="A355" s="268">
        <v>0</v>
      </c>
      <c r="B355" s="268">
        <v>0</v>
      </c>
      <c r="C355" s="268">
        <v>0</v>
      </c>
      <c r="D355" s="268">
        <v>0</v>
      </c>
      <c r="E355" s="268">
        <v>0</v>
      </c>
      <c r="F355" s="268">
        <v>0</v>
      </c>
      <c r="G355" s="268">
        <v>0</v>
      </c>
      <c r="H355" t="s">
        <v>1431</v>
      </c>
    </row>
    <row r="356" spans="1:8" x14ac:dyDescent="0.15">
      <c r="A356" s="265"/>
      <c r="B356" s="265"/>
      <c r="C356" s="265"/>
      <c r="D356" s="265"/>
      <c r="E356" s="265"/>
      <c r="F356" s="265"/>
      <c r="G356" s="265"/>
      <c r="H356" t="s">
        <v>1432</v>
      </c>
    </row>
    <row r="357" spans="1:8" x14ac:dyDescent="0.15">
      <c r="A357" s="265"/>
      <c r="B357" s="265"/>
      <c r="C357" s="265"/>
      <c r="D357" s="265"/>
      <c r="E357" s="265"/>
      <c r="F357" s="265"/>
      <c r="G357" s="265"/>
      <c r="H357" t="s">
        <v>1433</v>
      </c>
    </row>
    <row r="358" spans="1:8" x14ac:dyDescent="0.15">
      <c r="A358" s="268">
        <v>0</v>
      </c>
      <c r="B358" s="268">
        <v>0</v>
      </c>
      <c r="C358" s="268">
        <v>0</v>
      </c>
      <c r="D358" s="268">
        <v>0</v>
      </c>
      <c r="E358" s="268">
        <v>0</v>
      </c>
      <c r="F358" s="268">
        <v>0</v>
      </c>
      <c r="G358" s="268">
        <v>0</v>
      </c>
      <c r="H358" t="s">
        <v>1434</v>
      </c>
    </row>
    <row r="359" spans="1:8" x14ac:dyDescent="0.15">
      <c r="A359" s="265"/>
      <c r="B359" s="265"/>
      <c r="C359" s="265"/>
      <c r="D359" s="265"/>
      <c r="E359" s="265"/>
      <c r="F359" s="265"/>
      <c r="G359" s="265"/>
      <c r="H359" t="s">
        <v>1435</v>
      </c>
    </row>
    <row r="360" spans="1:8" x14ac:dyDescent="0.15">
      <c r="A360" s="265"/>
      <c r="B360" s="265"/>
      <c r="C360" s="265"/>
      <c r="D360" s="265"/>
      <c r="E360" s="265"/>
      <c r="F360" s="265"/>
      <c r="G360" s="265"/>
      <c r="H360" t="s">
        <v>1436</v>
      </c>
    </row>
    <row r="361" spans="1:8" x14ac:dyDescent="0.15">
      <c r="A361" s="268">
        <v>0</v>
      </c>
      <c r="B361" s="268">
        <v>0</v>
      </c>
      <c r="C361" s="268">
        <v>0</v>
      </c>
      <c r="D361" s="268">
        <v>0</v>
      </c>
      <c r="E361" s="268">
        <v>0</v>
      </c>
      <c r="F361" s="268">
        <v>0</v>
      </c>
      <c r="G361" s="268">
        <v>0</v>
      </c>
      <c r="H361" t="s">
        <v>1437</v>
      </c>
    </row>
    <row r="362" spans="1:8" x14ac:dyDescent="0.15">
      <c r="A362" s="265"/>
      <c r="B362" s="265"/>
      <c r="C362" s="265"/>
      <c r="D362" s="265"/>
      <c r="E362" s="265"/>
      <c r="F362" s="265"/>
      <c r="G362" s="265"/>
      <c r="H362" t="s">
        <v>1438</v>
      </c>
    </row>
    <row r="363" spans="1:8" x14ac:dyDescent="0.15">
      <c r="A363" s="265"/>
      <c r="B363" s="265"/>
      <c r="C363" s="265"/>
      <c r="D363" s="265"/>
      <c r="E363" s="265"/>
      <c r="F363" s="265"/>
      <c r="G363" s="265"/>
      <c r="H363" t="s">
        <v>1439</v>
      </c>
    </row>
    <row r="364" spans="1:8" x14ac:dyDescent="0.15">
      <c r="A364" s="268">
        <v>0</v>
      </c>
      <c r="B364" s="268">
        <v>0</v>
      </c>
      <c r="C364" s="268">
        <v>0</v>
      </c>
      <c r="D364" s="268">
        <v>0</v>
      </c>
      <c r="E364" s="268">
        <v>0</v>
      </c>
      <c r="F364" s="268">
        <v>0</v>
      </c>
      <c r="G364" s="268">
        <v>0</v>
      </c>
      <c r="H364" t="s">
        <v>1440</v>
      </c>
    </row>
    <row r="365" spans="1:8" x14ac:dyDescent="0.15">
      <c r="A365" s="265"/>
      <c r="B365" s="265"/>
      <c r="C365" s="265"/>
      <c r="D365" s="265"/>
      <c r="E365" s="265"/>
      <c r="F365" s="265"/>
      <c r="G365" s="265"/>
      <c r="H365" t="s">
        <v>1441</v>
      </c>
    </row>
    <row r="366" spans="1:8" x14ac:dyDescent="0.15">
      <c r="A366" s="265"/>
      <c r="B366" s="265"/>
      <c r="C366" s="265"/>
      <c r="D366" s="265"/>
      <c r="E366" s="265"/>
      <c r="F366" s="265"/>
      <c r="G366" s="265"/>
      <c r="H366" t="s">
        <v>1442</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1443</v>
      </c>
    </row>
    <row r="372" spans="1:8" x14ac:dyDescent="0.15">
      <c r="A372" s="266">
        <v>0</v>
      </c>
      <c r="B372" s="266">
        <v>0</v>
      </c>
      <c r="C372" s="266">
        <v>0</v>
      </c>
      <c r="D372" s="266">
        <v>0</v>
      </c>
      <c r="E372" s="266">
        <v>0</v>
      </c>
      <c r="F372" s="266">
        <v>0</v>
      </c>
      <c r="G372" s="266">
        <v>0</v>
      </c>
      <c r="H372" t="s">
        <v>1444</v>
      </c>
    </row>
    <row r="373" spans="1:8" x14ac:dyDescent="0.15">
      <c r="A373" s="266">
        <v>0</v>
      </c>
      <c r="B373" s="266">
        <v>0</v>
      </c>
      <c r="C373" s="266">
        <v>0</v>
      </c>
      <c r="D373" s="266">
        <v>0</v>
      </c>
      <c r="E373" s="266">
        <v>0</v>
      </c>
      <c r="F373" s="266">
        <v>0</v>
      </c>
      <c r="G373" s="266">
        <v>0</v>
      </c>
      <c r="H373" t="s">
        <v>1445</v>
      </c>
    </row>
    <row r="374" spans="1:8" x14ac:dyDescent="0.15">
      <c r="A374" s="266">
        <v>0</v>
      </c>
      <c r="B374" s="266">
        <v>0</v>
      </c>
      <c r="C374" s="266">
        <v>0</v>
      </c>
      <c r="D374" s="266">
        <v>0</v>
      </c>
      <c r="E374" s="266">
        <v>0</v>
      </c>
      <c r="F374" s="266">
        <v>0</v>
      </c>
      <c r="G374" s="266">
        <v>0</v>
      </c>
      <c r="H374" t="s">
        <v>1446</v>
      </c>
    </row>
    <row r="375" spans="1:8" x14ac:dyDescent="0.15">
      <c r="A375" s="266">
        <v>0</v>
      </c>
      <c r="B375" s="266">
        <v>0</v>
      </c>
      <c r="C375" s="266">
        <v>0</v>
      </c>
      <c r="D375" s="266">
        <v>0</v>
      </c>
      <c r="E375" s="266">
        <v>0</v>
      </c>
      <c r="F375" s="266">
        <v>0</v>
      </c>
      <c r="G375" s="266">
        <v>0</v>
      </c>
      <c r="H375" t="s">
        <v>1447</v>
      </c>
    </row>
    <row r="376" spans="1:8" x14ac:dyDescent="0.15">
      <c r="A376" s="265"/>
      <c r="B376" s="265"/>
      <c r="C376" s="265"/>
      <c r="D376" s="265"/>
      <c r="E376" s="265"/>
      <c r="F376" s="265"/>
      <c r="G376" s="265"/>
      <c r="H376" t="s">
        <v>1448</v>
      </c>
    </row>
    <row r="377" spans="1:8" x14ac:dyDescent="0.15">
      <c r="A377" s="265"/>
      <c r="B377" s="265"/>
      <c r="C377" s="265"/>
      <c r="D377" s="265"/>
      <c r="E377" s="265"/>
      <c r="F377" s="265"/>
      <c r="G377" s="265"/>
      <c r="H377" t="s">
        <v>1449</v>
      </c>
    </row>
    <row r="378" spans="1:8" x14ac:dyDescent="0.15">
      <c r="A378" s="265"/>
      <c r="B378" s="265"/>
      <c r="C378" s="265"/>
      <c r="D378" s="265"/>
      <c r="E378" s="265"/>
      <c r="F378" s="265"/>
      <c r="G378" s="265"/>
      <c r="H378" t="s">
        <v>1450</v>
      </c>
    </row>
    <row r="379" spans="1:8" x14ac:dyDescent="0.15">
      <c r="A379" s="268">
        <v>0</v>
      </c>
      <c r="B379" s="268">
        <v>0</v>
      </c>
      <c r="C379" s="268">
        <v>0</v>
      </c>
      <c r="D379" s="268">
        <v>0</v>
      </c>
      <c r="E379" s="268">
        <v>0</v>
      </c>
      <c r="F379" s="268">
        <v>0</v>
      </c>
      <c r="G379" s="268">
        <v>0</v>
      </c>
      <c r="H379" t="s">
        <v>1451</v>
      </c>
    </row>
    <row r="380" spans="1:8" x14ac:dyDescent="0.15">
      <c r="A380" s="265"/>
      <c r="B380" s="265"/>
      <c r="C380" s="265"/>
      <c r="D380" s="265"/>
      <c r="E380" s="265"/>
      <c r="F380" s="265"/>
      <c r="G380" s="265"/>
      <c r="H380" t="s">
        <v>1452</v>
      </c>
    </row>
    <row r="381" spans="1:8" x14ac:dyDescent="0.15">
      <c r="A381" s="265"/>
      <c r="B381" s="265"/>
      <c r="C381" s="265"/>
      <c r="D381" s="265"/>
      <c r="E381" s="265"/>
      <c r="F381" s="265"/>
      <c r="G381" s="265"/>
      <c r="H381" t="s">
        <v>1453</v>
      </c>
    </row>
    <row r="382" spans="1:8" x14ac:dyDescent="0.15">
      <c r="A382" s="268">
        <v>0</v>
      </c>
      <c r="B382" s="268">
        <v>0</v>
      </c>
      <c r="C382" s="268">
        <v>0</v>
      </c>
      <c r="D382" s="268">
        <v>0</v>
      </c>
      <c r="E382" s="268">
        <v>0</v>
      </c>
      <c r="F382" s="268">
        <v>0</v>
      </c>
      <c r="G382" s="268">
        <v>0</v>
      </c>
      <c r="H382" t="s">
        <v>1454</v>
      </c>
    </row>
    <row r="383" spans="1:8" x14ac:dyDescent="0.15">
      <c r="A383" s="265"/>
      <c r="B383" s="265"/>
      <c r="C383" s="265"/>
      <c r="D383" s="265"/>
      <c r="E383" s="265"/>
      <c r="F383" s="265"/>
      <c r="G383" s="265"/>
      <c r="H383" t="s">
        <v>1455</v>
      </c>
    </row>
    <row r="384" spans="1:8" x14ac:dyDescent="0.15">
      <c r="A384" s="265"/>
      <c r="B384" s="265"/>
      <c r="C384" s="265"/>
      <c r="D384" s="265"/>
      <c r="E384" s="265"/>
      <c r="F384" s="265"/>
      <c r="G384" s="265"/>
      <c r="H384" t="s">
        <v>1456</v>
      </c>
    </row>
    <row r="385" spans="1:8" x14ac:dyDescent="0.15">
      <c r="A385" s="268">
        <v>0</v>
      </c>
      <c r="B385" s="268">
        <v>0</v>
      </c>
      <c r="C385" s="268">
        <v>0</v>
      </c>
      <c r="D385" s="268">
        <v>0</v>
      </c>
      <c r="E385" s="268">
        <v>0</v>
      </c>
      <c r="F385" s="268">
        <v>0</v>
      </c>
      <c r="G385" s="268">
        <v>0</v>
      </c>
      <c r="H385" t="s">
        <v>1457</v>
      </c>
    </row>
    <row r="386" spans="1:8" x14ac:dyDescent="0.15">
      <c r="A386" s="265"/>
      <c r="B386" s="265"/>
      <c r="C386" s="265"/>
      <c r="D386" s="265"/>
      <c r="E386" s="265"/>
      <c r="F386" s="265"/>
      <c r="G386" s="265"/>
      <c r="H386" t="s">
        <v>1458</v>
      </c>
    </row>
    <row r="387" spans="1:8" x14ac:dyDescent="0.15">
      <c r="A387" s="265"/>
      <c r="B387" s="265"/>
      <c r="C387" s="265"/>
      <c r="D387" s="265"/>
      <c r="E387" s="265"/>
      <c r="F387" s="265"/>
      <c r="G387" s="265"/>
      <c r="H387" t="s">
        <v>1459</v>
      </c>
    </row>
    <row r="388" spans="1:8" x14ac:dyDescent="0.15">
      <c r="A388" s="268">
        <v>0</v>
      </c>
      <c r="B388" s="268">
        <v>0</v>
      </c>
      <c r="C388" s="268">
        <v>0</v>
      </c>
      <c r="D388" s="268">
        <v>0</v>
      </c>
      <c r="E388" s="268">
        <v>0</v>
      </c>
      <c r="F388" s="268">
        <v>0</v>
      </c>
      <c r="G388" s="268">
        <v>0</v>
      </c>
      <c r="H388" t="s">
        <v>1460</v>
      </c>
    </row>
    <row r="389" spans="1:8" x14ac:dyDescent="0.15">
      <c r="A389" s="265"/>
      <c r="B389" s="265"/>
      <c r="C389" s="265"/>
      <c r="D389" s="265"/>
      <c r="E389" s="265"/>
      <c r="F389" s="265"/>
      <c r="G389" s="265"/>
      <c r="H389" t="s">
        <v>1461</v>
      </c>
    </row>
    <row r="390" spans="1:8" x14ac:dyDescent="0.15">
      <c r="A390" s="265"/>
      <c r="B390" s="265"/>
      <c r="C390" s="265"/>
      <c r="D390" s="265"/>
      <c r="E390" s="265"/>
      <c r="F390" s="265"/>
      <c r="G390" s="265"/>
      <c r="H390" t="s">
        <v>1462</v>
      </c>
    </row>
    <row r="391" spans="1:8" x14ac:dyDescent="0.15">
      <c r="A391" s="268">
        <v>0</v>
      </c>
      <c r="B391" s="268">
        <v>0</v>
      </c>
      <c r="C391" s="268">
        <v>0</v>
      </c>
      <c r="D391" s="268">
        <v>0</v>
      </c>
      <c r="E391" s="268">
        <v>0</v>
      </c>
      <c r="F391" s="268">
        <v>0</v>
      </c>
      <c r="G391" s="268">
        <v>0</v>
      </c>
      <c r="H391" t="s">
        <v>1463</v>
      </c>
    </row>
    <row r="392" spans="1:8" x14ac:dyDescent="0.15">
      <c r="A392" s="265"/>
      <c r="B392" s="265"/>
      <c r="C392" s="265"/>
      <c r="D392" s="265"/>
      <c r="E392" s="265"/>
      <c r="F392" s="265"/>
      <c r="G392" s="265"/>
      <c r="H392" t="s">
        <v>1464</v>
      </c>
    </row>
    <row r="393" spans="1:8" x14ac:dyDescent="0.15">
      <c r="A393" s="265"/>
      <c r="B393" s="265"/>
      <c r="C393" s="265"/>
      <c r="D393" s="265"/>
      <c r="E393" s="265"/>
      <c r="F393" s="265"/>
      <c r="G393" s="265"/>
      <c r="H393" t="s">
        <v>1465</v>
      </c>
    </row>
    <row r="394" spans="1:8" x14ac:dyDescent="0.15">
      <c r="A394" s="268">
        <v>0</v>
      </c>
      <c r="B394" s="268">
        <v>0</v>
      </c>
      <c r="C394" s="268">
        <v>0</v>
      </c>
      <c r="D394" s="268">
        <v>0</v>
      </c>
      <c r="E394" s="268">
        <v>0</v>
      </c>
      <c r="F394" s="268">
        <v>0</v>
      </c>
      <c r="G394" s="268">
        <v>0</v>
      </c>
      <c r="H394" t="s">
        <v>1466</v>
      </c>
    </row>
    <row r="395" spans="1:8" x14ac:dyDescent="0.15">
      <c r="A395" s="265"/>
      <c r="B395" s="265"/>
      <c r="C395" s="265"/>
      <c r="D395" s="265"/>
      <c r="E395" s="265"/>
      <c r="F395" s="265"/>
      <c r="G395" s="265"/>
      <c r="H395" t="s">
        <v>1467</v>
      </c>
    </row>
    <row r="396" spans="1:8" x14ac:dyDescent="0.15">
      <c r="A396" s="265"/>
      <c r="B396" s="265"/>
      <c r="C396" s="265"/>
      <c r="D396" s="265"/>
      <c r="E396" s="265"/>
      <c r="F396" s="265"/>
      <c r="G396" s="265"/>
      <c r="H396" t="s">
        <v>1468</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1469</v>
      </c>
    </row>
    <row r="402" spans="1:8" x14ac:dyDescent="0.15">
      <c r="A402" s="266">
        <v>0</v>
      </c>
      <c r="B402" s="266">
        <v>0</v>
      </c>
      <c r="C402" s="266">
        <v>0</v>
      </c>
      <c r="D402" s="266">
        <v>0</v>
      </c>
      <c r="E402" s="266">
        <v>0</v>
      </c>
      <c r="F402" s="266">
        <v>0</v>
      </c>
      <c r="G402" s="266">
        <v>0</v>
      </c>
      <c r="H402" t="s">
        <v>1470</v>
      </c>
    </row>
    <row r="403" spans="1:8" x14ac:dyDescent="0.15">
      <c r="A403" s="266">
        <v>0</v>
      </c>
      <c r="B403" s="266">
        <v>0</v>
      </c>
      <c r="C403" s="266">
        <v>0</v>
      </c>
      <c r="D403" s="266">
        <v>0</v>
      </c>
      <c r="E403" s="266">
        <v>0</v>
      </c>
      <c r="F403" s="266">
        <v>0</v>
      </c>
      <c r="G403" s="266">
        <v>0</v>
      </c>
      <c r="H403" t="s">
        <v>1471</v>
      </c>
    </row>
    <row r="404" spans="1:8" x14ac:dyDescent="0.15">
      <c r="A404" s="266">
        <v>0</v>
      </c>
      <c r="B404" s="266">
        <v>0</v>
      </c>
      <c r="C404" s="266">
        <v>0</v>
      </c>
      <c r="D404" s="266">
        <v>0</v>
      </c>
      <c r="E404" s="266">
        <v>0</v>
      </c>
      <c r="F404" s="266">
        <v>0</v>
      </c>
      <c r="G404" s="266">
        <v>0</v>
      </c>
      <c r="H404" t="s">
        <v>1472</v>
      </c>
    </row>
    <row r="405" spans="1:8" x14ac:dyDescent="0.15">
      <c r="A405" s="266">
        <v>0</v>
      </c>
      <c r="B405" s="266">
        <v>0</v>
      </c>
      <c r="C405" s="266">
        <v>0</v>
      </c>
      <c r="D405" s="266">
        <v>0</v>
      </c>
      <c r="E405" s="266">
        <v>0</v>
      </c>
      <c r="F405" s="266">
        <v>0</v>
      </c>
      <c r="G405" s="266">
        <v>0</v>
      </c>
      <c r="H405" t="s">
        <v>1473</v>
      </c>
    </row>
    <row r="406" spans="1:8" x14ac:dyDescent="0.15">
      <c r="A406" s="265"/>
      <c r="B406" s="265"/>
      <c r="C406" s="265"/>
      <c r="D406" s="265"/>
      <c r="E406" s="265"/>
      <c r="F406" s="265"/>
      <c r="G406" s="265"/>
      <c r="H406" t="s">
        <v>1474</v>
      </c>
    </row>
    <row r="407" spans="1:8" x14ac:dyDescent="0.15">
      <c r="A407" s="265"/>
      <c r="B407" s="265"/>
      <c r="C407" s="265"/>
      <c r="D407" s="265"/>
      <c r="E407" s="265"/>
      <c r="F407" s="265"/>
      <c r="G407" s="265"/>
      <c r="H407" t="s">
        <v>1475</v>
      </c>
    </row>
    <row r="408" spans="1:8" x14ac:dyDescent="0.15">
      <c r="A408" s="265"/>
      <c r="B408" s="265"/>
      <c r="C408" s="265"/>
      <c r="D408" s="265"/>
      <c r="E408" s="265"/>
      <c r="F408" s="265"/>
      <c r="G408" s="265"/>
      <c r="H408" t="s">
        <v>1476</v>
      </c>
    </row>
    <row r="409" spans="1:8" x14ac:dyDescent="0.15">
      <c r="A409" s="268">
        <v>0</v>
      </c>
      <c r="B409" s="268">
        <v>0</v>
      </c>
      <c r="C409" s="268">
        <v>0</v>
      </c>
      <c r="D409" s="268">
        <v>0</v>
      </c>
      <c r="E409" s="268">
        <v>0</v>
      </c>
      <c r="F409" s="268">
        <v>0</v>
      </c>
      <c r="G409" s="268">
        <v>0</v>
      </c>
      <c r="H409" t="s">
        <v>1477</v>
      </c>
    </row>
    <row r="410" spans="1:8" x14ac:dyDescent="0.15">
      <c r="A410" s="265"/>
      <c r="B410" s="265"/>
      <c r="C410" s="265"/>
      <c r="D410" s="265"/>
      <c r="E410" s="265"/>
      <c r="F410" s="265"/>
      <c r="G410" s="265"/>
      <c r="H410" t="s">
        <v>1478</v>
      </c>
    </row>
    <row r="411" spans="1:8" x14ac:dyDescent="0.15">
      <c r="A411" s="265"/>
      <c r="B411" s="265"/>
      <c r="C411" s="265"/>
      <c r="D411" s="265"/>
      <c r="E411" s="265"/>
      <c r="F411" s="265"/>
      <c r="G411" s="265"/>
      <c r="H411" t="s">
        <v>1479</v>
      </c>
    </row>
    <row r="412" spans="1:8" x14ac:dyDescent="0.15">
      <c r="A412" s="268">
        <v>0</v>
      </c>
      <c r="B412" s="268">
        <v>0</v>
      </c>
      <c r="C412" s="268">
        <v>0</v>
      </c>
      <c r="D412" s="268">
        <v>0</v>
      </c>
      <c r="E412" s="268">
        <v>0</v>
      </c>
      <c r="F412" s="268">
        <v>0</v>
      </c>
      <c r="G412" s="268">
        <v>0</v>
      </c>
      <c r="H412" t="s">
        <v>1480</v>
      </c>
    </row>
    <row r="413" spans="1:8" x14ac:dyDescent="0.15">
      <c r="A413" s="265"/>
      <c r="B413" s="265"/>
      <c r="C413" s="265"/>
      <c r="D413" s="265"/>
      <c r="E413" s="265"/>
      <c r="F413" s="265"/>
      <c r="G413" s="265"/>
      <c r="H413" t="s">
        <v>1481</v>
      </c>
    </row>
    <row r="414" spans="1:8" x14ac:dyDescent="0.15">
      <c r="A414" s="265"/>
      <c r="B414" s="265"/>
      <c r="C414" s="265"/>
      <c r="D414" s="265"/>
      <c r="E414" s="265"/>
      <c r="F414" s="265"/>
      <c r="G414" s="265"/>
      <c r="H414" t="s">
        <v>1482</v>
      </c>
    </row>
    <row r="415" spans="1:8" x14ac:dyDescent="0.15">
      <c r="A415" s="268">
        <v>0</v>
      </c>
      <c r="B415" s="268">
        <v>0</v>
      </c>
      <c r="C415" s="268">
        <v>0</v>
      </c>
      <c r="D415" s="268">
        <v>0</v>
      </c>
      <c r="E415" s="268">
        <v>0</v>
      </c>
      <c r="F415" s="268">
        <v>0</v>
      </c>
      <c r="G415" s="268">
        <v>0</v>
      </c>
      <c r="H415" t="s">
        <v>1483</v>
      </c>
    </row>
    <row r="416" spans="1:8" x14ac:dyDescent="0.15">
      <c r="A416" s="265"/>
      <c r="B416" s="265"/>
      <c r="C416" s="265"/>
      <c r="D416" s="265"/>
      <c r="E416" s="265"/>
      <c r="F416" s="265"/>
      <c r="G416" s="265"/>
      <c r="H416" t="s">
        <v>1484</v>
      </c>
    </row>
    <row r="417" spans="1:8" x14ac:dyDescent="0.15">
      <c r="A417" s="265"/>
      <c r="B417" s="265"/>
      <c r="C417" s="265"/>
      <c r="D417" s="265"/>
      <c r="E417" s="265"/>
      <c r="F417" s="265"/>
      <c r="G417" s="265"/>
      <c r="H417" t="s">
        <v>1485</v>
      </c>
    </row>
    <row r="418" spans="1:8" x14ac:dyDescent="0.15">
      <c r="A418" s="268">
        <v>0</v>
      </c>
      <c r="B418" s="268">
        <v>0</v>
      </c>
      <c r="C418" s="268">
        <v>0</v>
      </c>
      <c r="D418" s="268">
        <v>0</v>
      </c>
      <c r="E418" s="268">
        <v>0</v>
      </c>
      <c r="F418" s="268">
        <v>0</v>
      </c>
      <c r="G418" s="268">
        <v>0</v>
      </c>
      <c r="H418" t="s">
        <v>1486</v>
      </c>
    </row>
    <row r="419" spans="1:8" x14ac:dyDescent="0.15">
      <c r="A419" s="265"/>
      <c r="B419" s="265"/>
      <c r="C419" s="265"/>
      <c r="D419" s="265"/>
      <c r="E419" s="265"/>
      <c r="F419" s="265"/>
      <c r="G419" s="265"/>
      <c r="H419" t="s">
        <v>1487</v>
      </c>
    </row>
    <row r="420" spans="1:8" x14ac:dyDescent="0.15">
      <c r="A420" s="265"/>
      <c r="B420" s="265"/>
      <c r="C420" s="265"/>
      <c r="D420" s="265"/>
      <c r="E420" s="265"/>
      <c r="F420" s="265"/>
      <c r="G420" s="265"/>
      <c r="H420" t="s">
        <v>1488</v>
      </c>
    </row>
    <row r="421" spans="1:8" x14ac:dyDescent="0.15">
      <c r="A421" s="268">
        <v>0</v>
      </c>
      <c r="B421" s="268">
        <v>0</v>
      </c>
      <c r="C421" s="268">
        <v>0</v>
      </c>
      <c r="D421" s="268">
        <v>0</v>
      </c>
      <c r="E421" s="268">
        <v>0</v>
      </c>
      <c r="F421" s="268">
        <v>0</v>
      </c>
      <c r="G421" s="268">
        <v>0</v>
      </c>
      <c r="H421" t="s">
        <v>1489</v>
      </c>
    </row>
    <row r="422" spans="1:8" x14ac:dyDescent="0.15">
      <c r="A422" s="265"/>
      <c r="B422" s="265"/>
      <c r="C422" s="265"/>
      <c r="D422" s="265"/>
      <c r="E422" s="265"/>
      <c r="F422" s="265"/>
      <c r="G422" s="265"/>
      <c r="H422" t="s">
        <v>1490</v>
      </c>
    </row>
    <row r="423" spans="1:8" x14ac:dyDescent="0.15">
      <c r="A423" s="265"/>
      <c r="B423" s="265"/>
      <c r="C423" s="265"/>
      <c r="D423" s="265"/>
      <c r="E423" s="265"/>
      <c r="F423" s="265"/>
      <c r="G423" s="265"/>
      <c r="H423" t="s">
        <v>1491</v>
      </c>
    </row>
    <row r="424" spans="1:8" x14ac:dyDescent="0.15">
      <c r="A424" s="268">
        <v>0</v>
      </c>
      <c r="B424" s="268">
        <v>0</v>
      </c>
      <c r="C424" s="268">
        <v>0</v>
      </c>
      <c r="D424" s="268">
        <v>0</v>
      </c>
      <c r="E424" s="268">
        <v>0</v>
      </c>
      <c r="F424" s="268">
        <v>0</v>
      </c>
      <c r="G424" s="268">
        <v>0</v>
      </c>
      <c r="H424" t="s">
        <v>1492</v>
      </c>
    </row>
    <row r="425" spans="1:8" x14ac:dyDescent="0.15">
      <c r="A425" s="265"/>
      <c r="B425" s="265"/>
      <c r="C425" s="265"/>
      <c r="D425" s="265"/>
      <c r="E425" s="265"/>
      <c r="F425" s="265"/>
      <c r="G425" s="265"/>
      <c r="H425" t="s">
        <v>1493</v>
      </c>
    </row>
    <row r="426" spans="1:8" x14ac:dyDescent="0.15">
      <c r="A426" s="265"/>
      <c r="B426" s="265"/>
      <c r="C426" s="265"/>
      <c r="D426" s="265"/>
      <c r="E426" s="265"/>
      <c r="F426" s="265"/>
      <c r="G426" s="265"/>
      <c r="H426" t="s">
        <v>1494</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1495</v>
      </c>
    </row>
    <row r="432" spans="1:8" x14ac:dyDescent="0.15">
      <c r="A432" s="266">
        <v>0</v>
      </c>
      <c r="B432" s="266">
        <v>0</v>
      </c>
      <c r="C432" s="266">
        <v>0</v>
      </c>
      <c r="D432" s="266">
        <v>0</v>
      </c>
      <c r="E432" s="266">
        <v>0</v>
      </c>
      <c r="F432" s="266">
        <v>0</v>
      </c>
      <c r="G432" s="266">
        <v>0</v>
      </c>
      <c r="H432" t="s">
        <v>1496</v>
      </c>
    </row>
    <row r="433" spans="1:8" x14ac:dyDescent="0.15">
      <c r="A433" s="266">
        <v>0</v>
      </c>
      <c r="B433" s="266">
        <v>0</v>
      </c>
      <c r="C433" s="266">
        <v>0</v>
      </c>
      <c r="D433" s="266">
        <v>0</v>
      </c>
      <c r="E433" s="266">
        <v>0</v>
      </c>
      <c r="F433" s="266">
        <v>0</v>
      </c>
      <c r="G433" s="266">
        <v>0</v>
      </c>
      <c r="H433" t="s">
        <v>1497</v>
      </c>
    </row>
    <row r="434" spans="1:8" x14ac:dyDescent="0.15">
      <c r="A434" s="266">
        <v>0</v>
      </c>
      <c r="B434" s="266">
        <v>0</v>
      </c>
      <c r="C434" s="266">
        <v>0</v>
      </c>
      <c r="D434" s="266">
        <v>0</v>
      </c>
      <c r="E434" s="266">
        <v>0</v>
      </c>
      <c r="F434" s="266">
        <v>0</v>
      </c>
      <c r="G434" s="266">
        <v>0</v>
      </c>
      <c r="H434" t="s">
        <v>1498</v>
      </c>
    </row>
    <row r="435" spans="1:8" x14ac:dyDescent="0.15">
      <c r="A435" s="266">
        <v>0</v>
      </c>
      <c r="B435" s="266">
        <v>0</v>
      </c>
      <c r="C435" s="266">
        <v>0</v>
      </c>
      <c r="D435" s="266">
        <v>0</v>
      </c>
      <c r="E435" s="266">
        <v>0</v>
      </c>
      <c r="F435" s="266">
        <v>0</v>
      </c>
      <c r="G435" s="266">
        <v>0</v>
      </c>
      <c r="H435" t="s">
        <v>1499</v>
      </c>
    </row>
    <row r="436" spans="1:8" x14ac:dyDescent="0.15">
      <c r="A436" s="265"/>
      <c r="B436" s="265"/>
      <c r="C436" s="265"/>
      <c r="D436" s="265"/>
      <c r="E436" s="265"/>
      <c r="F436" s="265"/>
      <c r="G436" s="265"/>
      <c r="H436" t="s">
        <v>1500</v>
      </c>
    </row>
    <row r="437" spans="1:8" x14ac:dyDescent="0.15">
      <c r="A437" s="265"/>
      <c r="B437" s="265"/>
      <c r="C437" s="265"/>
      <c r="D437" s="265"/>
      <c r="E437" s="265"/>
      <c r="F437" s="265"/>
      <c r="G437" s="265"/>
      <c r="H437" t="s">
        <v>1501</v>
      </c>
    </row>
    <row r="438" spans="1:8" x14ac:dyDescent="0.15">
      <c r="A438" s="265"/>
      <c r="B438" s="265"/>
      <c r="C438" s="265"/>
      <c r="D438" s="265"/>
      <c r="E438" s="265"/>
      <c r="F438" s="265"/>
      <c r="G438" s="265"/>
      <c r="H438" t="s">
        <v>1502</v>
      </c>
    </row>
    <row r="439" spans="1:8" x14ac:dyDescent="0.15">
      <c r="A439" s="268">
        <v>0</v>
      </c>
      <c r="B439" s="268">
        <v>0</v>
      </c>
      <c r="C439" s="268">
        <v>0</v>
      </c>
      <c r="D439" s="268">
        <v>0</v>
      </c>
      <c r="E439" s="268">
        <v>0</v>
      </c>
      <c r="F439" s="268">
        <v>0</v>
      </c>
      <c r="G439" s="268">
        <v>0</v>
      </c>
      <c r="H439" t="s">
        <v>1503</v>
      </c>
    </row>
    <row r="440" spans="1:8" x14ac:dyDescent="0.15">
      <c r="A440" s="265"/>
      <c r="B440" s="265"/>
      <c r="C440" s="265"/>
      <c r="D440" s="265"/>
      <c r="E440" s="265"/>
      <c r="F440" s="265"/>
      <c r="G440" s="265"/>
      <c r="H440" t="s">
        <v>1504</v>
      </c>
    </row>
    <row r="441" spans="1:8" x14ac:dyDescent="0.15">
      <c r="A441" s="265"/>
      <c r="B441" s="265"/>
      <c r="C441" s="265"/>
      <c r="D441" s="265"/>
      <c r="E441" s="265"/>
      <c r="F441" s="265"/>
      <c r="G441" s="265"/>
      <c r="H441" t="s">
        <v>1505</v>
      </c>
    </row>
    <row r="442" spans="1:8" x14ac:dyDescent="0.15">
      <c r="A442" s="268">
        <v>0</v>
      </c>
      <c r="B442" s="268">
        <v>0</v>
      </c>
      <c r="C442" s="268">
        <v>0</v>
      </c>
      <c r="D442" s="268">
        <v>0</v>
      </c>
      <c r="E442" s="268">
        <v>0</v>
      </c>
      <c r="F442" s="268">
        <v>0</v>
      </c>
      <c r="G442" s="268">
        <v>0</v>
      </c>
      <c r="H442" t="s">
        <v>1506</v>
      </c>
    </row>
    <row r="443" spans="1:8" x14ac:dyDescent="0.15">
      <c r="A443" s="265"/>
      <c r="B443" s="265"/>
      <c r="C443" s="265"/>
      <c r="D443" s="265"/>
      <c r="E443" s="265"/>
      <c r="F443" s="265"/>
      <c r="G443" s="265"/>
      <c r="H443" t="s">
        <v>1507</v>
      </c>
    </row>
    <row r="444" spans="1:8" x14ac:dyDescent="0.15">
      <c r="A444" s="265"/>
      <c r="B444" s="265"/>
      <c r="C444" s="265"/>
      <c r="D444" s="265"/>
      <c r="E444" s="265"/>
      <c r="F444" s="265"/>
      <c r="G444" s="265"/>
      <c r="H444" t="s">
        <v>1508</v>
      </c>
    </row>
    <row r="445" spans="1:8" x14ac:dyDescent="0.15">
      <c r="A445" s="268">
        <v>0</v>
      </c>
      <c r="B445" s="268">
        <v>0</v>
      </c>
      <c r="C445" s="268">
        <v>0</v>
      </c>
      <c r="D445" s="268">
        <v>0</v>
      </c>
      <c r="E445" s="268">
        <v>0</v>
      </c>
      <c r="F445" s="268">
        <v>0</v>
      </c>
      <c r="G445" s="268">
        <v>0</v>
      </c>
      <c r="H445" t="s">
        <v>1509</v>
      </c>
    </row>
    <row r="446" spans="1:8" x14ac:dyDescent="0.15">
      <c r="A446" s="265"/>
      <c r="B446" s="265"/>
      <c r="C446" s="265"/>
      <c r="D446" s="265"/>
      <c r="E446" s="265"/>
      <c r="F446" s="265"/>
      <c r="G446" s="265"/>
      <c r="H446" t="s">
        <v>1510</v>
      </c>
    </row>
    <row r="447" spans="1:8" x14ac:dyDescent="0.15">
      <c r="A447" s="265"/>
      <c r="B447" s="265"/>
      <c r="C447" s="265"/>
      <c r="D447" s="265"/>
      <c r="E447" s="265"/>
      <c r="F447" s="265"/>
      <c r="G447" s="265"/>
      <c r="H447" t="s">
        <v>1511</v>
      </c>
    </row>
    <row r="448" spans="1:8" x14ac:dyDescent="0.15">
      <c r="A448" s="268">
        <v>0</v>
      </c>
      <c r="B448" s="268">
        <v>0</v>
      </c>
      <c r="C448" s="268">
        <v>0</v>
      </c>
      <c r="D448" s="268">
        <v>0</v>
      </c>
      <c r="E448" s="268">
        <v>0</v>
      </c>
      <c r="F448" s="268">
        <v>0</v>
      </c>
      <c r="G448" s="268">
        <v>0</v>
      </c>
      <c r="H448" t="s">
        <v>1512</v>
      </c>
    </row>
    <row r="449" spans="1:8" x14ac:dyDescent="0.15">
      <c r="A449" s="265"/>
      <c r="B449" s="265"/>
      <c r="C449" s="265"/>
      <c r="D449" s="265"/>
      <c r="E449" s="265"/>
      <c r="F449" s="265"/>
      <c r="G449" s="265"/>
      <c r="H449" t="s">
        <v>1513</v>
      </c>
    </row>
    <row r="450" spans="1:8" x14ac:dyDescent="0.15">
      <c r="A450" s="265"/>
      <c r="B450" s="265"/>
      <c r="C450" s="265"/>
      <c r="D450" s="265"/>
      <c r="E450" s="265"/>
      <c r="F450" s="265"/>
      <c r="G450" s="265"/>
      <c r="H450" t="s">
        <v>1514</v>
      </c>
    </row>
    <row r="451" spans="1:8" x14ac:dyDescent="0.15">
      <c r="A451" s="268">
        <v>0</v>
      </c>
      <c r="B451" s="268">
        <v>0</v>
      </c>
      <c r="C451" s="268">
        <v>0</v>
      </c>
      <c r="D451" s="268">
        <v>0</v>
      </c>
      <c r="E451" s="268">
        <v>0</v>
      </c>
      <c r="F451" s="268">
        <v>0</v>
      </c>
      <c r="G451" s="268">
        <v>0</v>
      </c>
      <c r="H451" t="s">
        <v>1515</v>
      </c>
    </row>
    <row r="452" spans="1:8" x14ac:dyDescent="0.15">
      <c r="A452" s="265"/>
      <c r="B452" s="265"/>
      <c r="C452" s="265"/>
      <c r="D452" s="265"/>
      <c r="E452" s="265"/>
      <c r="F452" s="265"/>
      <c r="G452" s="265"/>
      <c r="H452" t="s">
        <v>1516</v>
      </c>
    </row>
    <row r="453" spans="1:8" x14ac:dyDescent="0.15">
      <c r="A453" s="265"/>
      <c r="B453" s="265"/>
      <c r="C453" s="265"/>
      <c r="D453" s="265"/>
      <c r="E453" s="265"/>
      <c r="F453" s="265"/>
      <c r="G453" s="265"/>
      <c r="H453" t="s">
        <v>1517</v>
      </c>
    </row>
    <row r="454" spans="1:8" x14ac:dyDescent="0.15">
      <c r="A454" s="268">
        <v>0</v>
      </c>
      <c r="B454" s="268">
        <v>0</v>
      </c>
      <c r="C454" s="268">
        <v>0</v>
      </c>
      <c r="D454" s="268">
        <v>0</v>
      </c>
      <c r="E454" s="268">
        <v>0</v>
      </c>
      <c r="F454" s="268">
        <v>0</v>
      </c>
      <c r="G454" s="268">
        <v>0</v>
      </c>
      <c r="H454" t="s">
        <v>1518</v>
      </c>
    </row>
    <row r="455" spans="1:8" x14ac:dyDescent="0.15">
      <c r="A455" s="265"/>
      <c r="B455" s="265"/>
      <c r="C455" s="265"/>
      <c r="D455" s="265"/>
      <c r="E455" s="265"/>
      <c r="F455" s="265"/>
      <c r="G455" s="265"/>
      <c r="H455" t="s">
        <v>1519</v>
      </c>
    </row>
    <row r="456" spans="1:8" x14ac:dyDescent="0.15">
      <c r="A456" s="265"/>
      <c r="B456" s="265"/>
      <c r="C456" s="265"/>
      <c r="D456" s="265"/>
      <c r="E456" s="265"/>
      <c r="F456" s="265"/>
      <c r="G456" s="265"/>
      <c r="H456" t="s">
        <v>1520</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1521</v>
      </c>
    </row>
    <row r="462" spans="1:8" x14ac:dyDescent="0.15">
      <c r="A462" s="266">
        <v>0</v>
      </c>
      <c r="B462" s="266">
        <v>0</v>
      </c>
      <c r="C462" s="266">
        <v>0</v>
      </c>
      <c r="D462" s="266">
        <v>0</v>
      </c>
      <c r="E462" s="266">
        <v>0</v>
      </c>
      <c r="F462" s="266">
        <v>0</v>
      </c>
      <c r="G462" s="266">
        <v>0</v>
      </c>
      <c r="H462" t="s">
        <v>1522</v>
      </c>
    </row>
    <row r="463" spans="1:8" x14ac:dyDescent="0.15">
      <c r="A463" s="266">
        <v>0</v>
      </c>
      <c r="B463" s="266">
        <v>0</v>
      </c>
      <c r="C463" s="266">
        <v>0</v>
      </c>
      <c r="D463" s="266">
        <v>0</v>
      </c>
      <c r="E463" s="266">
        <v>0</v>
      </c>
      <c r="F463" s="266">
        <v>0</v>
      </c>
      <c r="G463" s="266">
        <v>0</v>
      </c>
      <c r="H463" t="s">
        <v>1523</v>
      </c>
    </row>
    <row r="464" spans="1:8" x14ac:dyDescent="0.15">
      <c r="A464" s="266">
        <v>0</v>
      </c>
      <c r="B464" s="266">
        <v>0</v>
      </c>
      <c r="C464" s="266">
        <v>0</v>
      </c>
      <c r="D464" s="266">
        <v>0</v>
      </c>
      <c r="E464" s="266">
        <v>0</v>
      </c>
      <c r="F464" s="266">
        <v>0</v>
      </c>
      <c r="G464" s="266">
        <v>0</v>
      </c>
      <c r="H464" t="s">
        <v>1524</v>
      </c>
    </row>
    <row r="465" spans="1:8" x14ac:dyDescent="0.15">
      <c r="A465" s="266">
        <v>0</v>
      </c>
      <c r="B465" s="266">
        <v>0</v>
      </c>
      <c r="C465" s="266">
        <v>0</v>
      </c>
      <c r="D465" s="266">
        <v>0</v>
      </c>
      <c r="E465" s="266">
        <v>0</v>
      </c>
      <c r="F465" s="266">
        <v>0</v>
      </c>
      <c r="G465" s="266">
        <v>0</v>
      </c>
      <c r="H465" t="s">
        <v>1525</v>
      </c>
    </row>
    <row r="466" spans="1:8" x14ac:dyDescent="0.15">
      <c r="A466" s="265"/>
      <c r="B466" s="265"/>
      <c r="C466" s="265"/>
      <c r="D466" s="265"/>
      <c r="E466" s="265"/>
      <c r="F466" s="265"/>
      <c r="G466" s="265"/>
      <c r="H466" t="s">
        <v>1526</v>
      </c>
    </row>
    <row r="467" spans="1:8" x14ac:dyDescent="0.15">
      <c r="A467" s="265"/>
      <c r="B467" s="265"/>
      <c r="C467" s="265"/>
      <c r="D467" s="265"/>
      <c r="E467" s="265"/>
      <c r="F467" s="265"/>
      <c r="G467" s="265"/>
      <c r="H467" t="s">
        <v>1527</v>
      </c>
    </row>
    <row r="468" spans="1:8" x14ac:dyDescent="0.15">
      <c r="A468" s="265"/>
      <c r="B468" s="265"/>
      <c r="C468" s="265"/>
      <c r="D468" s="265"/>
      <c r="E468" s="265"/>
      <c r="F468" s="265"/>
      <c r="G468" s="265"/>
      <c r="H468" t="s">
        <v>1528</v>
      </c>
    </row>
    <row r="469" spans="1:8" x14ac:dyDescent="0.15">
      <c r="A469" s="268">
        <v>0</v>
      </c>
      <c r="B469" s="268">
        <v>0</v>
      </c>
      <c r="C469" s="268">
        <v>0</v>
      </c>
      <c r="D469" s="268">
        <v>0</v>
      </c>
      <c r="E469" s="268">
        <v>0</v>
      </c>
      <c r="F469" s="268">
        <v>0</v>
      </c>
      <c r="G469" s="268">
        <v>0</v>
      </c>
      <c r="H469" t="s">
        <v>1529</v>
      </c>
    </row>
    <row r="470" spans="1:8" x14ac:dyDescent="0.15">
      <c r="A470" s="265"/>
      <c r="B470" s="265"/>
      <c r="C470" s="265"/>
      <c r="D470" s="265"/>
      <c r="E470" s="265"/>
      <c r="F470" s="265"/>
      <c r="G470" s="265"/>
      <c r="H470" t="s">
        <v>1530</v>
      </c>
    </row>
    <row r="471" spans="1:8" x14ac:dyDescent="0.15">
      <c r="A471" s="265"/>
      <c r="B471" s="265"/>
      <c r="C471" s="265"/>
      <c r="D471" s="265"/>
      <c r="E471" s="265"/>
      <c r="F471" s="265"/>
      <c r="G471" s="265"/>
      <c r="H471" t="s">
        <v>1531</v>
      </c>
    </row>
    <row r="472" spans="1:8" x14ac:dyDescent="0.15">
      <c r="A472" s="268">
        <v>0</v>
      </c>
      <c r="B472" s="268">
        <v>0</v>
      </c>
      <c r="C472" s="268">
        <v>0</v>
      </c>
      <c r="D472" s="268">
        <v>0</v>
      </c>
      <c r="E472" s="268">
        <v>0</v>
      </c>
      <c r="F472" s="268">
        <v>0</v>
      </c>
      <c r="G472" s="268">
        <v>0</v>
      </c>
      <c r="H472" t="s">
        <v>1532</v>
      </c>
    </row>
    <row r="473" spans="1:8" x14ac:dyDescent="0.15">
      <c r="A473" s="265"/>
      <c r="B473" s="265"/>
      <c r="C473" s="265"/>
      <c r="D473" s="265"/>
      <c r="E473" s="265"/>
      <c r="F473" s="265"/>
      <c r="G473" s="265"/>
      <c r="H473" t="s">
        <v>1533</v>
      </c>
    </row>
    <row r="474" spans="1:8" x14ac:dyDescent="0.15">
      <c r="A474" s="265"/>
      <c r="B474" s="265"/>
      <c r="C474" s="265"/>
      <c r="D474" s="265"/>
      <c r="E474" s="265"/>
      <c r="F474" s="265"/>
      <c r="G474" s="265"/>
      <c r="H474" t="s">
        <v>1534</v>
      </c>
    </row>
    <row r="475" spans="1:8" x14ac:dyDescent="0.15">
      <c r="A475" s="268">
        <v>0</v>
      </c>
      <c r="B475" s="268">
        <v>0</v>
      </c>
      <c r="C475" s="268">
        <v>0</v>
      </c>
      <c r="D475" s="268">
        <v>0</v>
      </c>
      <c r="E475" s="268">
        <v>0</v>
      </c>
      <c r="F475" s="268">
        <v>0</v>
      </c>
      <c r="G475" s="268">
        <v>0</v>
      </c>
      <c r="H475" t="s">
        <v>1535</v>
      </c>
    </row>
    <row r="476" spans="1:8" x14ac:dyDescent="0.15">
      <c r="A476" s="265"/>
      <c r="B476" s="265"/>
      <c r="C476" s="265"/>
      <c r="D476" s="265"/>
      <c r="E476" s="265"/>
      <c r="F476" s="265"/>
      <c r="G476" s="265"/>
      <c r="H476" t="s">
        <v>1536</v>
      </c>
    </row>
    <row r="477" spans="1:8" x14ac:dyDescent="0.15">
      <c r="A477" s="265"/>
      <c r="B477" s="265"/>
      <c r="C477" s="265"/>
      <c r="D477" s="265"/>
      <c r="E477" s="265"/>
      <c r="F477" s="265"/>
      <c r="G477" s="265"/>
      <c r="H477" t="s">
        <v>1537</v>
      </c>
    </row>
    <row r="478" spans="1:8" x14ac:dyDescent="0.15">
      <c r="A478" s="268">
        <v>0</v>
      </c>
      <c r="B478" s="268">
        <v>0</v>
      </c>
      <c r="C478" s="268">
        <v>0</v>
      </c>
      <c r="D478" s="268">
        <v>0</v>
      </c>
      <c r="E478" s="268">
        <v>0</v>
      </c>
      <c r="F478" s="268">
        <v>0</v>
      </c>
      <c r="G478" s="268">
        <v>0</v>
      </c>
      <c r="H478" t="s">
        <v>1538</v>
      </c>
    </row>
    <row r="479" spans="1:8" x14ac:dyDescent="0.15">
      <c r="A479" s="265"/>
      <c r="B479" s="265"/>
      <c r="C479" s="265"/>
      <c r="D479" s="265"/>
      <c r="E479" s="265"/>
      <c r="F479" s="265"/>
      <c r="G479" s="265"/>
      <c r="H479" t="s">
        <v>1539</v>
      </c>
    </row>
    <row r="480" spans="1:8" x14ac:dyDescent="0.15">
      <c r="A480" s="265"/>
      <c r="B480" s="265"/>
      <c r="C480" s="265"/>
      <c r="D480" s="265"/>
      <c r="E480" s="265"/>
      <c r="F480" s="265"/>
      <c r="G480" s="265"/>
      <c r="H480" t="s">
        <v>1540</v>
      </c>
    </row>
    <row r="481" spans="1:8" x14ac:dyDescent="0.15">
      <c r="A481" s="268">
        <v>0</v>
      </c>
      <c r="B481" s="268">
        <v>0</v>
      </c>
      <c r="C481" s="268">
        <v>0</v>
      </c>
      <c r="D481" s="268">
        <v>0</v>
      </c>
      <c r="E481" s="268">
        <v>0</v>
      </c>
      <c r="F481" s="268">
        <v>0</v>
      </c>
      <c r="G481" s="268">
        <v>0</v>
      </c>
      <c r="H481" t="s">
        <v>1541</v>
      </c>
    </row>
    <row r="482" spans="1:8" x14ac:dyDescent="0.15">
      <c r="A482" s="265"/>
      <c r="B482" s="265"/>
      <c r="C482" s="265"/>
      <c r="D482" s="265"/>
      <c r="E482" s="265"/>
      <c r="F482" s="265"/>
      <c r="G482" s="265"/>
      <c r="H482" t="s">
        <v>1542</v>
      </c>
    </row>
    <row r="483" spans="1:8" x14ac:dyDescent="0.15">
      <c r="A483" s="265"/>
      <c r="B483" s="265"/>
      <c r="C483" s="265"/>
      <c r="D483" s="265"/>
      <c r="E483" s="265"/>
      <c r="F483" s="265"/>
      <c r="G483" s="265"/>
      <c r="H483" t="s">
        <v>1543</v>
      </c>
    </row>
    <row r="484" spans="1:8" x14ac:dyDescent="0.15">
      <c r="A484" s="268">
        <v>0</v>
      </c>
      <c r="B484" s="268">
        <v>0</v>
      </c>
      <c r="C484" s="268">
        <v>0</v>
      </c>
      <c r="D484" s="268">
        <v>0</v>
      </c>
      <c r="E484" s="268">
        <v>0</v>
      </c>
      <c r="F484" s="268">
        <v>0</v>
      </c>
      <c r="G484" s="268">
        <v>0</v>
      </c>
      <c r="H484" t="s">
        <v>1544</v>
      </c>
    </row>
    <row r="485" spans="1:8" x14ac:dyDescent="0.15">
      <c r="A485" s="265"/>
      <c r="B485" s="265"/>
      <c r="C485" s="265"/>
      <c r="D485" s="265"/>
      <c r="E485" s="265"/>
      <c r="F485" s="265"/>
      <c r="G485" s="265"/>
      <c r="H485" t="s">
        <v>1545</v>
      </c>
    </row>
    <row r="486" spans="1:8" x14ac:dyDescent="0.15">
      <c r="A486" s="265"/>
      <c r="B486" s="265"/>
      <c r="C486" s="265"/>
      <c r="D486" s="265"/>
      <c r="E486" s="265"/>
      <c r="F486" s="265"/>
      <c r="G486" s="265"/>
      <c r="H486" t="s">
        <v>1546</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1547</v>
      </c>
    </row>
    <row r="492" spans="1:8" x14ac:dyDescent="0.15">
      <c r="A492" s="266">
        <v>0</v>
      </c>
      <c r="B492" s="266">
        <v>0</v>
      </c>
      <c r="C492" s="266">
        <v>0</v>
      </c>
      <c r="D492" s="266">
        <v>0</v>
      </c>
      <c r="E492" s="266">
        <v>0</v>
      </c>
      <c r="F492" s="266">
        <v>0</v>
      </c>
      <c r="G492" s="266">
        <v>0</v>
      </c>
      <c r="H492" t="s">
        <v>1548</v>
      </c>
    </row>
    <row r="493" spans="1:8" x14ac:dyDescent="0.15">
      <c r="A493" s="266">
        <v>0</v>
      </c>
      <c r="B493" s="266">
        <v>0</v>
      </c>
      <c r="C493" s="266">
        <v>0</v>
      </c>
      <c r="D493" s="266">
        <v>0</v>
      </c>
      <c r="E493" s="266">
        <v>0</v>
      </c>
      <c r="F493" s="266">
        <v>0</v>
      </c>
      <c r="G493" s="266">
        <v>0</v>
      </c>
      <c r="H493" t="s">
        <v>1549</v>
      </c>
    </row>
    <row r="494" spans="1:8" x14ac:dyDescent="0.15">
      <c r="A494" s="266">
        <v>0</v>
      </c>
      <c r="B494" s="266">
        <v>0</v>
      </c>
      <c r="C494" s="266">
        <v>0</v>
      </c>
      <c r="D494" s="266">
        <v>0</v>
      </c>
      <c r="E494" s="266">
        <v>0</v>
      </c>
      <c r="F494" s="266">
        <v>0</v>
      </c>
      <c r="G494" s="266">
        <v>0</v>
      </c>
      <c r="H494" t="s">
        <v>1550</v>
      </c>
    </row>
    <row r="495" spans="1:8" x14ac:dyDescent="0.15">
      <c r="A495" s="266">
        <v>0</v>
      </c>
      <c r="B495" s="266">
        <v>0</v>
      </c>
      <c r="C495" s="266">
        <v>0</v>
      </c>
      <c r="D495" s="266">
        <v>0</v>
      </c>
      <c r="E495" s="266">
        <v>0</v>
      </c>
      <c r="F495" s="266">
        <v>0</v>
      </c>
      <c r="G495" s="266">
        <v>0</v>
      </c>
      <c r="H495" t="s">
        <v>1551</v>
      </c>
    </row>
    <row r="496" spans="1:8" x14ac:dyDescent="0.15">
      <c r="A496" s="265"/>
      <c r="B496" s="265"/>
      <c r="C496" s="265"/>
      <c r="D496" s="265"/>
      <c r="E496" s="265"/>
      <c r="F496" s="265"/>
      <c r="G496" s="265"/>
      <c r="H496" t="s">
        <v>1552</v>
      </c>
    </row>
    <row r="497" spans="1:8" x14ac:dyDescent="0.15">
      <c r="A497" s="265"/>
      <c r="B497" s="265"/>
      <c r="C497" s="265"/>
      <c r="D497" s="265"/>
      <c r="E497" s="265"/>
      <c r="F497" s="265"/>
      <c r="G497" s="265"/>
      <c r="H497" t="s">
        <v>1553</v>
      </c>
    </row>
    <row r="498" spans="1:8" x14ac:dyDescent="0.15">
      <c r="A498" s="265"/>
      <c r="B498" s="265"/>
      <c r="C498" s="265"/>
      <c r="D498" s="265"/>
      <c r="E498" s="265"/>
      <c r="F498" s="265"/>
      <c r="G498" s="265"/>
      <c r="H498" t="s">
        <v>1554</v>
      </c>
    </row>
    <row r="499" spans="1:8" x14ac:dyDescent="0.15">
      <c r="A499" s="268">
        <v>0</v>
      </c>
      <c r="B499" s="268">
        <v>0</v>
      </c>
      <c r="C499" s="268">
        <v>0</v>
      </c>
      <c r="D499" s="268">
        <v>0</v>
      </c>
      <c r="E499" s="268">
        <v>0</v>
      </c>
      <c r="F499" s="268">
        <v>0</v>
      </c>
      <c r="G499" s="268">
        <v>0</v>
      </c>
      <c r="H499" t="s">
        <v>1555</v>
      </c>
    </row>
    <row r="500" spans="1:8" x14ac:dyDescent="0.15">
      <c r="A500" s="265"/>
      <c r="B500" s="265"/>
      <c r="C500" s="265"/>
      <c r="D500" s="265"/>
      <c r="E500" s="265"/>
      <c r="F500" s="265"/>
      <c r="G500" s="265"/>
      <c r="H500" t="s">
        <v>1556</v>
      </c>
    </row>
    <row r="501" spans="1:8" x14ac:dyDescent="0.15">
      <c r="A501" s="265"/>
      <c r="B501" s="265"/>
      <c r="C501" s="265"/>
      <c r="D501" s="265"/>
      <c r="E501" s="265"/>
      <c r="F501" s="265"/>
      <c r="G501" s="265"/>
      <c r="H501" t="s">
        <v>1557</v>
      </c>
    </row>
    <row r="502" spans="1:8" x14ac:dyDescent="0.15">
      <c r="A502" s="268">
        <v>0</v>
      </c>
      <c r="B502" s="268">
        <v>0</v>
      </c>
      <c r="C502" s="268">
        <v>0</v>
      </c>
      <c r="D502" s="268">
        <v>0</v>
      </c>
      <c r="E502" s="268">
        <v>0</v>
      </c>
      <c r="F502" s="268">
        <v>0</v>
      </c>
      <c r="G502" s="268">
        <v>0</v>
      </c>
      <c r="H502" t="s">
        <v>1558</v>
      </c>
    </row>
    <row r="503" spans="1:8" x14ac:dyDescent="0.15">
      <c r="A503" s="265"/>
      <c r="B503" s="265"/>
      <c r="C503" s="265"/>
      <c r="D503" s="265"/>
      <c r="E503" s="265"/>
      <c r="F503" s="265"/>
      <c r="G503" s="265"/>
      <c r="H503" t="s">
        <v>1559</v>
      </c>
    </row>
    <row r="504" spans="1:8" x14ac:dyDescent="0.15">
      <c r="A504" s="265"/>
      <c r="B504" s="265"/>
      <c r="C504" s="265"/>
      <c r="D504" s="265"/>
      <c r="E504" s="265"/>
      <c r="F504" s="265"/>
      <c r="G504" s="265"/>
      <c r="H504" t="s">
        <v>1560</v>
      </c>
    </row>
    <row r="505" spans="1:8" x14ac:dyDescent="0.15">
      <c r="A505" s="268">
        <v>0</v>
      </c>
      <c r="B505" s="268">
        <v>0</v>
      </c>
      <c r="C505" s="268">
        <v>0</v>
      </c>
      <c r="D505" s="268">
        <v>0</v>
      </c>
      <c r="E505" s="268">
        <v>0</v>
      </c>
      <c r="F505" s="268">
        <v>0</v>
      </c>
      <c r="G505" s="268">
        <v>0</v>
      </c>
      <c r="H505" t="s">
        <v>1561</v>
      </c>
    </row>
    <row r="506" spans="1:8" x14ac:dyDescent="0.15">
      <c r="A506" s="265"/>
      <c r="B506" s="265"/>
      <c r="C506" s="265"/>
      <c r="D506" s="265"/>
      <c r="E506" s="265"/>
      <c r="F506" s="265"/>
      <c r="G506" s="265"/>
      <c r="H506" t="s">
        <v>1562</v>
      </c>
    </row>
    <row r="507" spans="1:8" x14ac:dyDescent="0.15">
      <c r="A507" s="265"/>
      <c r="B507" s="265"/>
      <c r="C507" s="265"/>
      <c r="D507" s="265"/>
      <c r="E507" s="265"/>
      <c r="F507" s="265"/>
      <c r="G507" s="265"/>
      <c r="H507" t="s">
        <v>1563</v>
      </c>
    </row>
    <row r="508" spans="1:8" x14ac:dyDescent="0.15">
      <c r="A508" s="268">
        <v>0</v>
      </c>
      <c r="B508" s="268">
        <v>0</v>
      </c>
      <c r="C508" s="268">
        <v>0</v>
      </c>
      <c r="D508" s="268">
        <v>0</v>
      </c>
      <c r="E508" s="268">
        <v>0</v>
      </c>
      <c r="F508" s="268">
        <v>0</v>
      </c>
      <c r="G508" s="268">
        <v>0</v>
      </c>
      <c r="H508" t="s">
        <v>1564</v>
      </c>
    </row>
    <row r="509" spans="1:8" x14ac:dyDescent="0.15">
      <c r="A509" s="265"/>
      <c r="B509" s="265"/>
      <c r="C509" s="265"/>
      <c r="D509" s="265"/>
      <c r="E509" s="265"/>
      <c r="F509" s="265"/>
      <c r="G509" s="265"/>
      <c r="H509" t="s">
        <v>1565</v>
      </c>
    </row>
    <row r="510" spans="1:8" x14ac:dyDescent="0.15">
      <c r="A510" s="265"/>
      <c r="B510" s="265"/>
      <c r="C510" s="265"/>
      <c r="D510" s="265"/>
      <c r="E510" s="265"/>
      <c r="F510" s="265"/>
      <c r="G510" s="265"/>
      <c r="H510" t="s">
        <v>1566</v>
      </c>
    </row>
    <row r="511" spans="1:8" x14ac:dyDescent="0.15">
      <c r="A511" s="268">
        <v>0</v>
      </c>
      <c r="B511" s="268">
        <v>0</v>
      </c>
      <c r="C511" s="268">
        <v>0</v>
      </c>
      <c r="D511" s="268">
        <v>0</v>
      </c>
      <c r="E511" s="268">
        <v>0</v>
      </c>
      <c r="F511" s="268">
        <v>0</v>
      </c>
      <c r="G511" s="268">
        <v>0</v>
      </c>
      <c r="H511" t="s">
        <v>1567</v>
      </c>
    </row>
    <row r="512" spans="1:8" x14ac:dyDescent="0.15">
      <c r="A512" s="265"/>
      <c r="B512" s="265"/>
      <c r="C512" s="265"/>
      <c r="D512" s="265"/>
      <c r="E512" s="265"/>
      <c r="F512" s="265"/>
      <c r="G512" s="265"/>
      <c r="H512" t="s">
        <v>1568</v>
      </c>
    </row>
    <row r="513" spans="1:8" x14ac:dyDescent="0.15">
      <c r="A513" s="265"/>
      <c r="B513" s="265"/>
      <c r="C513" s="265"/>
      <c r="D513" s="265"/>
      <c r="E513" s="265"/>
      <c r="F513" s="265"/>
      <c r="G513" s="265"/>
      <c r="H513" t="s">
        <v>1569</v>
      </c>
    </row>
    <row r="514" spans="1:8" x14ac:dyDescent="0.15">
      <c r="A514" s="268">
        <v>0</v>
      </c>
      <c r="B514" s="268">
        <v>0</v>
      </c>
      <c r="C514" s="268">
        <v>0</v>
      </c>
      <c r="D514" s="268">
        <v>0</v>
      </c>
      <c r="E514" s="268">
        <v>0</v>
      </c>
      <c r="F514" s="268">
        <v>0</v>
      </c>
      <c r="G514" s="268">
        <v>0</v>
      </c>
      <c r="H514" t="s">
        <v>1570</v>
      </c>
    </row>
    <row r="515" spans="1:8" x14ac:dyDescent="0.15">
      <c r="A515" s="265"/>
      <c r="B515" s="265"/>
      <c r="C515" s="265"/>
      <c r="D515" s="265"/>
      <c r="E515" s="265"/>
      <c r="F515" s="265"/>
      <c r="G515" s="265"/>
      <c r="H515" t="s">
        <v>1571</v>
      </c>
    </row>
    <row r="516" spans="1:8" x14ac:dyDescent="0.15">
      <c r="A516" s="265"/>
      <c r="B516" s="265"/>
      <c r="C516" s="265"/>
      <c r="D516" s="265"/>
      <c r="E516" s="265"/>
      <c r="F516" s="265"/>
      <c r="G516" s="265"/>
      <c r="H516" t="s">
        <v>1572</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1573</v>
      </c>
    </row>
    <row r="522" spans="1:8" x14ac:dyDescent="0.15">
      <c r="A522" s="266">
        <v>0</v>
      </c>
      <c r="B522" s="266">
        <v>0</v>
      </c>
      <c r="C522" s="266">
        <v>0</v>
      </c>
      <c r="D522" s="266">
        <v>0</v>
      </c>
      <c r="E522" s="266">
        <v>0</v>
      </c>
      <c r="F522" s="266">
        <v>0</v>
      </c>
      <c r="G522" s="266">
        <v>0</v>
      </c>
      <c r="H522" t="s">
        <v>1574</v>
      </c>
    </row>
    <row r="523" spans="1:8" x14ac:dyDescent="0.15">
      <c r="A523" s="266">
        <v>0</v>
      </c>
      <c r="B523" s="266">
        <v>0</v>
      </c>
      <c r="C523" s="266">
        <v>0</v>
      </c>
      <c r="D523" s="266">
        <v>0</v>
      </c>
      <c r="E523" s="266">
        <v>0</v>
      </c>
      <c r="F523" s="266">
        <v>0</v>
      </c>
      <c r="G523" s="266">
        <v>0</v>
      </c>
      <c r="H523" t="s">
        <v>1575</v>
      </c>
    </row>
    <row r="524" spans="1:8" x14ac:dyDescent="0.15">
      <c r="A524" s="266">
        <v>0</v>
      </c>
      <c r="B524" s="266">
        <v>0</v>
      </c>
      <c r="C524" s="266">
        <v>0</v>
      </c>
      <c r="D524" s="266">
        <v>0</v>
      </c>
      <c r="E524" s="266">
        <v>0</v>
      </c>
      <c r="F524" s="266">
        <v>0</v>
      </c>
      <c r="G524" s="266">
        <v>0</v>
      </c>
      <c r="H524" t="s">
        <v>1576</v>
      </c>
    </row>
    <row r="525" spans="1:8" x14ac:dyDescent="0.15">
      <c r="A525" s="266">
        <v>0</v>
      </c>
      <c r="B525" s="266">
        <v>0</v>
      </c>
      <c r="C525" s="266">
        <v>0</v>
      </c>
      <c r="D525" s="266">
        <v>0</v>
      </c>
      <c r="E525" s="266">
        <v>0</v>
      </c>
      <c r="F525" s="266">
        <v>0</v>
      </c>
      <c r="G525" s="266">
        <v>0</v>
      </c>
      <c r="H525" t="s">
        <v>1577</v>
      </c>
    </row>
    <row r="526" spans="1:8" x14ac:dyDescent="0.15">
      <c r="A526" s="265"/>
      <c r="B526" s="265"/>
      <c r="C526" s="265"/>
      <c r="D526" s="265"/>
      <c r="E526" s="265"/>
      <c r="F526" s="265"/>
      <c r="G526" s="265"/>
      <c r="H526" t="s">
        <v>1578</v>
      </c>
    </row>
    <row r="527" spans="1:8" x14ac:dyDescent="0.15">
      <c r="A527" s="265"/>
      <c r="B527" s="265"/>
      <c r="C527" s="265"/>
      <c r="D527" s="265"/>
      <c r="E527" s="265"/>
      <c r="F527" s="265"/>
      <c r="G527" s="265"/>
      <c r="H527" t="s">
        <v>1579</v>
      </c>
    </row>
    <row r="528" spans="1:8" x14ac:dyDescent="0.15">
      <c r="A528" s="265"/>
      <c r="B528" s="265"/>
      <c r="C528" s="265"/>
      <c r="D528" s="265"/>
      <c r="E528" s="265"/>
      <c r="F528" s="265"/>
      <c r="G528" s="265"/>
      <c r="H528" t="s">
        <v>1580</v>
      </c>
    </row>
    <row r="529" spans="1:8" x14ac:dyDescent="0.15">
      <c r="A529" s="268">
        <v>0</v>
      </c>
      <c r="B529" s="268">
        <v>0</v>
      </c>
      <c r="C529" s="268">
        <v>0</v>
      </c>
      <c r="D529" s="268">
        <v>0</v>
      </c>
      <c r="E529" s="268">
        <v>0</v>
      </c>
      <c r="F529" s="268">
        <v>0</v>
      </c>
      <c r="G529" s="268">
        <v>0</v>
      </c>
      <c r="H529" t="s">
        <v>1581</v>
      </c>
    </row>
    <row r="530" spans="1:8" x14ac:dyDescent="0.15">
      <c r="A530" s="265"/>
      <c r="B530" s="265"/>
      <c r="C530" s="265"/>
      <c r="D530" s="265"/>
      <c r="E530" s="265"/>
      <c r="F530" s="265"/>
      <c r="G530" s="265"/>
      <c r="H530" t="s">
        <v>1582</v>
      </c>
    </row>
    <row r="531" spans="1:8" x14ac:dyDescent="0.15">
      <c r="A531" s="265"/>
      <c r="B531" s="265"/>
      <c r="C531" s="265"/>
      <c r="D531" s="265"/>
      <c r="E531" s="265"/>
      <c r="F531" s="265"/>
      <c r="G531" s="265"/>
      <c r="H531" t="s">
        <v>1583</v>
      </c>
    </row>
    <row r="532" spans="1:8" x14ac:dyDescent="0.15">
      <c r="A532" s="268">
        <v>0</v>
      </c>
      <c r="B532" s="268">
        <v>0</v>
      </c>
      <c r="C532" s="268">
        <v>0</v>
      </c>
      <c r="D532" s="268">
        <v>0</v>
      </c>
      <c r="E532" s="268">
        <v>0</v>
      </c>
      <c r="F532" s="268">
        <v>0</v>
      </c>
      <c r="G532" s="268">
        <v>0</v>
      </c>
      <c r="H532" t="s">
        <v>1584</v>
      </c>
    </row>
    <row r="533" spans="1:8" x14ac:dyDescent="0.15">
      <c r="A533" s="265"/>
      <c r="B533" s="265"/>
      <c r="C533" s="265"/>
      <c r="D533" s="265"/>
      <c r="E533" s="265"/>
      <c r="F533" s="265"/>
      <c r="G533" s="265"/>
      <c r="H533" t="s">
        <v>1585</v>
      </c>
    </row>
    <row r="534" spans="1:8" x14ac:dyDescent="0.15">
      <c r="A534" s="265"/>
      <c r="B534" s="265"/>
      <c r="C534" s="265"/>
      <c r="D534" s="265"/>
      <c r="E534" s="265"/>
      <c r="F534" s="265"/>
      <c r="G534" s="265"/>
      <c r="H534" t="s">
        <v>1586</v>
      </c>
    </row>
    <row r="535" spans="1:8" x14ac:dyDescent="0.15">
      <c r="A535" s="268">
        <v>0</v>
      </c>
      <c r="B535" s="268">
        <v>0</v>
      </c>
      <c r="C535" s="268">
        <v>0</v>
      </c>
      <c r="D535" s="268">
        <v>0</v>
      </c>
      <c r="E535" s="268">
        <v>0</v>
      </c>
      <c r="F535" s="268">
        <v>0</v>
      </c>
      <c r="G535" s="268">
        <v>0</v>
      </c>
      <c r="H535" t="s">
        <v>1587</v>
      </c>
    </row>
    <row r="536" spans="1:8" x14ac:dyDescent="0.15">
      <c r="A536" s="265"/>
      <c r="B536" s="265"/>
      <c r="C536" s="265"/>
      <c r="D536" s="265"/>
      <c r="E536" s="265"/>
      <c r="F536" s="265"/>
      <c r="G536" s="265"/>
      <c r="H536" t="s">
        <v>1588</v>
      </c>
    </row>
    <row r="537" spans="1:8" x14ac:dyDescent="0.15">
      <c r="A537" s="265"/>
      <c r="B537" s="265"/>
      <c r="C537" s="265"/>
      <c r="D537" s="265"/>
      <c r="E537" s="265"/>
      <c r="F537" s="265"/>
      <c r="G537" s="265"/>
      <c r="H537" t="s">
        <v>1589</v>
      </c>
    </row>
    <row r="538" spans="1:8" x14ac:dyDescent="0.15">
      <c r="A538" s="268">
        <v>0</v>
      </c>
      <c r="B538" s="268">
        <v>0</v>
      </c>
      <c r="C538" s="268">
        <v>0</v>
      </c>
      <c r="D538" s="268">
        <v>0</v>
      </c>
      <c r="E538" s="268">
        <v>0</v>
      </c>
      <c r="F538" s="268">
        <v>0</v>
      </c>
      <c r="G538" s="268">
        <v>0</v>
      </c>
      <c r="H538" t="s">
        <v>1590</v>
      </c>
    </row>
    <row r="539" spans="1:8" x14ac:dyDescent="0.15">
      <c r="A539" s="265"/>
      <c r="B539" s="265"/>
      <c r="C539" s="265"/>
      <c r="D539" s="265"/>
      <c r="E539" s="265"/>
      <c r="F539" s="265"/>
      <c r="G539" s="265"/>
      <c r="H539" t="s">
        <v>1591</v>
      </c>
    </row>
    <row r="540" spans="1:8" x14ac:dyDescent="0.15">
      <c r="A540" s="265"/>
      <c r="B540" s="265"/>
      <c r="C540" s="265"/>
      <c r="D540" s="265"/>
      <c r="E540" s="265"/>
      <c r="F540" s="265"/>
      <c r="G540" s="265"/>
      <c r="H540" t="s">
        <v>1592</v>
      </c>
    </row>
    <row r="541" spans="1:8" x14ac:dyDescent="0.15">
      <c r="A541" s="268">
        <v>0</v>
      </c>
      <c r="B541" s="268">
        <v>0</v>
      </c>
      <c r="C541" s="268">
        <v>0</v>
      </c>
      <c r="D541" s="268">
        <v>0</v>
      </c>
      <c r="E541" s="268">
        <v>0</v>
      </c>
      <c r="F541" s="268">
        <v>0</v>
      </c>
      <c r="G541" s="268">
        <v>0</v>
      </c>
      <c r="H541" t="s">
        <v>1593</v>
      </c>
    </row>
    <row r="542" spans="1:8" x14ac:dyDescent="0.15">
      <c r="A542" s="265"/>
      <c r="B542" s="265"/>
      <c r="C542" s="265"/>
      <c r="D542" s="265"/>
      <c r="E542" s="265"/>
      <c r="F542" s="265"/>
      <c r="G542" s="265"/>
      <c r="H542" t="s">
        <v>1594</v>
      </c>
    </row>
    <row r="543" spans="1:8" x14ac:dyDescent="0.15">
      <c r="A543" s="265"/>
      <c r="B543" s="265"/>
      <c r="C543" s="265"/>
      <c r="D543" s="265"/>
      <c r="E543" s="265"/>
      <c r="F543" s="265"/>
      <c r="G543" s="265"/>
      <c r="H543" t="s">
        <v>1595</v>
      </c>
    </row>
    <row r="544" spans="1:8" x14ac:dyDescent="0.15">
      <c r="A544" s="268">
        <v>0</v>
      </c>
      <c r="B544" s="268">
        <v>0</v>
      </c>
      <c r="C544" s="268">
        <v>0</v>
      </c>
      <c r="D544" s="268">
        <v>0</v>
      </c>
      <c r="E544" s="268">
        <v>0</v>
      </c>
      <c r="F544" s="268">
        <v>0</v>
      </c>
      <c r="G544" s="268">
        <v>0</v>
      </c>
      <c r="H544" t="s">
        <v>1596</v>
      </c>
    </row>
    <row r="545" spans="1:8" x14ac:dyDescent="0.15">
      <c r="A545" s="265"/>
      <c r="B545" s="265"/>
      <c r="C545" s="265"/>
      <c r="D545" s="265"/>
      <c r="E545" s="265"/>
      <c r="F545" s="265"/>
      <c r="G545" s="265"/>
      <c r="H545" t="s">
        <v>1597</v>
      </c>
    </row>
    <row r="546" spans="1:8" x14ac:dyDescent="0.15">
      <c r="A546" s="265"/>
      <c r="B546" s="265"/>
      <c r="C546" s="265"/>
      <c r="D546" s="265"/>
      <c r="E546" s="265"/>
      <c r="F546" s="265"/>
      <c r="G546" s="265"/>
      <c r="H546" t="s">
        <v>1598</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1599</v>
      </c>
    </row>
    <row r="552" spans="1:8" x14ac:dyDescent="0.15">
      <c r="A552" s="266">
        <v>0</v>
      </c>
      <c r="B552" s="266">
        <v>0</v>
      </c>
      <c r="C552" s="266">
        <v>0</v>
      </c>
      <c r="D552" s="266">
        <v>0</v>
      </c>
      <c r="E552" s="266">
        <v>0</v>
      </c>
      <c r="F552" s="266">
        <v>0</v>
      </c>
      <c r="G552" s="266">
        <v>0</v>
      </c>
      <c r="H552" t="s">
        <v>1600</v>
      </c>
    </row>
    <row r="553" spans="1:8" x14ac:dyDescent="0.15">
      <c r="A553" s="266">
        <v>0</v>
      </c>
      <c r="B553" s="266">
        <v>0</v>
      </c>
      <c r="C553" s="266">
        <v>0</v>
      </c>
      <c r="D553" s="266">
        <v>0</v>
      </c>
      <c r="E553" s="266">
        <v>0</v>
      </c>
      <c r="F553" s="266">
        <v>0</v>
      </c>
      <c r="G553" s="266">
        <v>0</v>
      </c>
      <c r="H553" t="s">
        <v>1601</v>
      </c>
    </row>
    <row r="554" spans="1:8" x14ac:dyDescent="0.15">
      <c r="A554" s="266">
        <v>0</v>
      </c>
      <c r="B554" s="266">
        <v>0</v>
      </c>
      <c r="C554" s="266">
        <v>0</v>
      </c>
      <c r="D554" s="266">
        <v>0</v>
      </c>
      <c r="E554" s="266">
        <v>0</v>
      </c>
      <c r="F554" s="266">
        <v>0</v>
      </c>
      <c r="G554" s="266">
        <v>0</v>
      </c>
      <c r="H554" t="s">
        <v>1602</v>
      </c>
    </row>
    <row r="555" spans="1:8" x14ac:dyDescent="0.15">
      <c r="A555" s="266">
        <v>0</v>
      </c>
      <c r="B555" s="266">
        <v>0</v>
      </c>
      <c r="C555" s="266">
        <v>0</v>
      </c>
      <c r="D555" s="266">
        <v>0</v>
      </c>
      <c r="E555" s="266">
        <v>0</v>
      </c>
      <c r="F555" s="266">
        <v>0</v>
      </c>
      <c r="G555" s="266">
        <v>0</v>
      </c>
      <c r="H555" t="s">
        <v>1603</v>
      </c>
    </row>
    <row r="556" spans="1:8" x14ac:dyDescent="0.15">
      <c r="A556" s="265"/>
      <c r="B556" s="265"/>
      <c r="C556" s="265"/>
      <c r="D556" s="265"/>
      <c r="E556" s="265"/>
      <c r="F556" s="265"/>
      <c r="G556" s="265"/>
      <c r="H556" t="s">
        <v>1604</v>
      </c>
    </row>
    <row r="557" spans="1:8" x14ac:dyDescent="0.15">
      <c r="A557" s="265"/>
      <c r="B557" s="265"/>
      <c r="C557" s="265"/>
      <c r="D557" s="265"/>
      <c r="E557" s="265"/>
      <c r="F557" s="265"/>
      <c r="G557" s="265"/>
      <c r="H557" t="s">
        <v>1605</v>
      </c>
    </row>
    <row r="558" spans="1:8" x14ac:dyDescent="0.15">
      <c r="A558" s="265"/>
      <c r="B558" s="265"/>
      <c r="C558" s="265"/>
      <c r="D558" s="265"/>
      <c r="E558" s="265"/>
      <c r="F558" s="265"/>
      <c r="G558" s="265"/>
      <c r="H558" t="s">
        <v>1606</v>
      </c>
    </row>
    <row r="559" spans="1:8" x14ac:dyDescent="0.15">
      <c r="A559" s="268">
        <v>0</v>
      </c>
      <c r="B559" s="268">
        <v>0</v>
      </c>
      <c r="C559" s="268">
        <v>0</v>
      </c>
      <c r="D559" s="268">
        <v>0</v>
      </c>
      <c r="E559" s="268">
        <v>0</v>
      </c>
      <c r="F559" s="268">
        <v>0</v>
      </c>
      <c r="G559" s="268">
        <v>0</v>
      </c>
      <c r="H559" t="s">
        <v>1607</v>
      </c>
    </row>
    <row r="560" spans="1:8" x14ac:dyDescent="0.15">
      <c r="A560" s="265"/>
      <c r="B560" s="265"/>
      <c r="C560" s="265"/>
      <c r="D560" s="265"/>
      <c r="E560" s="265"/>
      <c r="F560" s="265"/>
      <c r="G560" s="265"/>
      <c r="H560" t="s">
        <v>1608</v>
      </c>
    </row>
    <row r="561" spans="1:8" x14ac:dyDescent="0.15">
      <c r="A561" s="265"/>
      <c r="B561" s="265"/>
      <c r="C561" s="265"/>
      <c r="D561" s="265"/>
      <c r="E561" s="265"/>
      <c r="F561" s="265"/>
      <c r="G561" s="265"/>
      <c r="H561" t="s">
        <v>1609</v>
      </c>
    </row>
    <row r="562" spans="1:8" x14ac:dyDescent="0.15">
      <c r="A562" s="268">
        <v>0</v>
      </c>
      <c r="B562" s="268">
        <v>0</v>
      </c>
      <c r="C562" s="268">
        <v>0</v>
      </c>
      <c r="D562" s="268">
        <v>0</v>
      </c>
      <c r="E562" s="268">
        <v>0</v>
      </c>
      <c r="F562" s="268">
        <v>0</v>
      </c>
      <c r="G562" s="268">
        <v>0</v>
      </c>
      <c r="H562" t="s">
        <v>1610</v>
      </c>
    </row>
    <row r="563" spans="1:8" x14ac:dyDescent="0.15">
      <c r="A563" s="265"/>
      <c r="B563" s="265"/>
      <c r="C563" s="265"/>
      <c r="D563" s="265"/>
      <c r="E563" s="265"/>
      <c r="F563" s="265"/>
      <c r="G563" s="265"/>
      <c r="H563" t="s">
        <v>1611</v>
      </c>
    </row>
    <row r="564" spans="1:8" x14ac:dyDescent="0.15">
      <c r="A564" s="265"/>
      <c r="B564" s="265"/>
      <c r="C564" s="265"/>
      <c r="D564" s="265"/>
      <c r="E564" s="265"/>
      <c r="F564" s="265"/>
      <c r="G564" s="265"/>
      <c r="H564" t="s">
        <v>1612</v>
      </c>
    </row>
    <row r="565" spans="1:8" x14ac:dyDescent="0.15">
      <c r="A565" s="268">
        <v>0</v>
      </c>
      <c r="B565" s="268">
        <v>0</v>
      </c>
      <c r="C565" s="268">
        <v>0</v>
      </c>
      <c r="D565" s="268">
        <v>0</v>
      </c>
      <c r="E565" s="268">
        <v>0</v>
      </c>
      <c r="F565" s="268">
        <v>0</v>
      </c>
      <c r="G565" s="268">
        <v>0</v>
      </c>
      <c r="H565" t="s">
        <v>1613</v>
      </c>
    </row>
    <row r="566" spans="1:8" x14ac:dyDescent="0.15">
      <c r="A566" s="265"/>
      <c r="B566" s="265"/>
      <c r="C566" s="265"/>
      <c r="D566" s="265"/>
      <c r="E566" s="265"/>
      <c r="F566" s="265"/>
      <c r="G566" s="265"/>
      <c r="H566" t="s">
        <v>1614</v>
      </c>
    </row>
    <row r="567" spans="1:8" x14ac:dyDescent="0.15">
      <c r="A567" s="265"/>
      <c r="B567" s="265"/>
      <c r="C567" s="265"/>
      <c r="D567" s="265"/>
      <c r="E567" s="265"/>
      <c r="F567" s="265"/>
      <c r="G567" s="265"/>
      <c r="H567" t="s">
        <v>1615</v>
      </c>
    </row>
    <row r="568" spans="1:8" x14ac:dyDescent="0.15">
      <c r="A568" s="268">
        <v>0</v>
      </c>
      <c r="B568" s="268">
        <v>0</v>
      </c>
      <c r="C568" s="268">
        <v>0</v>
      </c>
      <c r="D568" s="268">
        <v>0</v>
      </c>
      <c r="E568" s="268">
        <v>0</v>
      </c>
      <c r="F568" s="268">
        <v>0</v>
      </c>
      <c r="G568" s="268">
        <v>0</v>
      </c>
      <c r="H568" t="s">
        <v>1616</v>
      </c>
    </row>
    <row r="569" spans="1:8" x14ac:dyDescent="0.15">
      <c r="A569" s="265"/>
      <c r="B569" s="265"/>
      <c r="C569" s="265"/>
      <c r="D569" s="265"/>
      <c r="E569" s="265"/>
      <c r="F569" s="265"/>
      <c r="G569" s="265"/>
      <c r="H569" t="s">
        <v>1617</v>
      </c>
    </row>
    <row r="570" spans="1:8" x14ac:dyDescent="0.15">
      <c r="A570" s="265"/>
      <c r="B570" s="265"/>
      <c r="C570" s="265"/>
      <c r="D570" s="265"/>
      <c r="E570" s="265"/>
      <c r="F570" s="265"/>
      <c r="G570" s="265"/>
      <c r="H570" t="s">
        <v>1618</v>
      </c>
    </row>
    <row r="571" spans="1:8" x14ac:dyDescent="0.15">
      <c r="A571" s="268">
        <v>0</v>
      </c>
      <c r="B571" s="268">
        <v>0</v>
      </c>
      <c r="C571" s="268">
        <v>0</v>
      </c>
      <c r="D571" s="268">
        <v>0</v>
      </c>
      <c r="E571" s="268">
        <v>0</v>
      </c>
      <c r="F571" s="268">
        <v>0</v>
      </c>
      <c r="G571" s="268">
        <v>0</v>
      </c>
      <c r="H571" t="s">
        <v>1619</v>
      </c>
    </row>
    <row r="572" spans="1:8" x14ac:dyDescent="0.15">
      <c r="A572" s="265"/>
      <c r="B572" s="265"/>
      <c r="C572" s="265"/>
      <c r="D572" s="265"/>
      <c r="E572" s="265"/>
      <c r="F572" s="265"/>
      <c r="G572" s="265"/>
      <c r="H572" t="s">
        <v>1620</v>
      </c>
    </row>
    <row r="573" spans="1:8" x14ac:dyDescent="0.15">
      <c r="A573" s="265"/>
      <c r="B573" s="265"/>
      <c r="C573" s="265"/>
      <c r="D573" s="265"/>
      <c r="E573" s="265"/>
      <c r="F573" s="265"/>
      <c r="G573" s="265"/>
      <c r="H573" t="s">
        <v>1621</v>
      </c>
    </row>
    <row r="574" spans="1:8" x14ac:dyDescent="0.15">
      <c r="A574" s="268">
        <v>0</v>
      </c>
      <c r="B574" s="268">
        <v>0</v>
      </c>
      <c r="C574" s="268">
        <v>0</v>
      </c>
      <c r="D574" s="268">
        <v>0</v>
      </c>
      <c r="E574" s="268">
        <v>0</v>
      </c>
      <c r="F574" s="268">
        <v>0</v>
      </c>
      <c r="G574" s="268">
        <v>0</v>
      </c>
      <c r="H574" t="s">
        <v>1622</v>
      </c>
    </row>
    <row r="575" spans="1:8" x14ac:dyDescent="0.15">
      <c r="A575" s="265"/>
      <c r="B575" s="265"/>
      <c r="C575" s="265"/>
      <c r="D575" s="265"/>
      <c r="E575" s="265"/>
      <c r="F575" s="265"/>
      <c r="G575" s="265"/>
      <c r="H575" t="s">
        <v>1623</v>
      </c>
    </row>
    <row r="576" spans="1:8" x14ac:dyDescent="0.15">
      <c r="A576" s="265"/>
      <c r="B576" s="265"/>
      <c r="C576" s="265"/>
      <c r="D576" s="265"/>
      <c r="E576" s="265"/>
      <c r="F576" s="265"/>
      <c r="G576" s="265"/>
      <c r="H576" t="s">
        <v>1624</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1625</v>
      </c>
    </row>
    <row r="582" spans="1:8" x14ac:dyDescent="0.15">
      <c r="A582" s="266">
        <v>0</v>
      </c>
      <c r="B582" s="266">
        <v>0</v>
      </c>
      <c r="C582" s="266">
        <v>0</v>
      </c>
      <c r="D582" s="266">
        <v>0</v>
      </c>
      <c r="E582" s="266">
        <v>0</v>
      </c>
      <c r="F582" s="266">
        <v>0</v>
      </c>
      <c r="G582" s="266">
        <v>0</v>
      </c>
      <c r="H582" t="s">
        <v>1626</v>
      </c>
    </row>
    <row r="583" spans="1:8" x14ac:dyDescent="0.15">
      <c r="A583" s="266">
        <v>0</v>
      </c>
      <c r="B583" s="266">
        <v>0</v>
      </c>
      <c r="C583" s="266">
        <v>0</v>
      </c>
      <c r="D583" s="266">
        <v>0</v>
      </c>
      <c r="E583" s="266">
        <v>0</v>
      </c>
      <c r="F583" s="266">
        <v>0</v>
      </c>
      <c r="G583" s="266">
        <v>0</v>
      </c>
      <c r="H583" t="s">
        <v>1627</v>
      </c>
    </row>
    <row r="584" spans="1:8" x14ac:dyDescent="0.15">
      <c r="A584" s="266">
        <v>0</v>
      </c>
      <c r="B584" s="266">
        <v>0</v>
      </c>
      <c r="C584" s="266">
        <v>0</v>
      </c>
      <c r="D584" s="266">
        <v>0</v>
      </c>
      <c r="E584" s="266">
        <v>0</v>
      </c>
      <c r="F584" s="266">
        <v>0</v>
      </c>
      <c r="G584" s="266">
        <v>0</v>
      </c>
      <c r="H584" t="s">
        <v>1628</v>
      </c>
    </row>
    <row r="585" spans="1:8" x14ac:dyDescent="0.15">
      <c r="A585" s="266">
        <v>0</v>
      </c>
      <c r="B585" s="266">
        <v>0</v>
      </c>
      <c r="C585" s="266">
        <v>0</v>
      </c>
      <c r="D585" s="266">
        <v>0</v>
      </c>
      <c r="E585" s="266">
        <v>0</v>
      </c>
      <c r="F585" s="266">
        <v>0</v>
      </c>
      <c r="G585" s="266">
        <v>0</v>
      </c>
      <c r="H585" t="s">
        <v>1629</v>
      </c>
    </row>
    <row r="586" spans="1:8" x14ac:dyDescent="0.15">
      <c r="A586" s="265"/>
      <c r="B586" s="265"/>
      <c r="C586" s="265"/>
      <c r="D586" s="265"/>
      <c r="E586" s="265"/>
      <c r="F586" s="265"/>
      <c r="G586" s="265"/>
      <c r="H586" t="s">
        <v>1630</v>
      </c>
    </row>
    <row r="587" spans="1:8" x14ac:dyDescent="0.15">
      <c r="A587" s="265"/>
      <c r="B587" s="265"/>
      <c r="C587" s="265"/>
      <c r="D587" s="265"/>
      <c r="E587" s="265"/>
      <c r="F587" s="265"/>
      <c r="G587" s="265"/>
      <c r="H587" t="s">
        <v>1631</v>
      </c>
    </row>
    <row r="588" spans="1:8" x14ac:dyDescent="0.15">
      <c r="A588" s="265"/>
      <c r="B588" s="265"/>
      <c r="C588" s="265"/>
      <c r="D588" s="265"/>
      <c r="E588" s="265"/>
      <c r="F588" s="265"/>
      <c r="G588" s="265"/>
      <c r="H588" t="s">
        <v>1632</v>
      </c>
    </row>
    <row r="589" spans="1:8" x14ac:dyDescent="0.15">
      <c r="A589" s="268">
        <v>0</v>
      </c>
      <c r="B589" s="268">
        <v>0</v>
      </c>
      <c r="C589" s="268">
        <v>0</v>
      </c>
      <c r="D589" s="268">
        <v>0</v>
      </c>
      <c r="E589" s="268">
        <v>0</v>
      </c>
      <c r="F589" s="268">
        <v>0</v>
      </c>
      <c r="G589" s="268">
        <v>0</v>
      </c>
      <c r="H589" t="s">
        <v>1633</v>
      </c>
    </row>
    <row r="590" spans="1:8" x14ac:dyDescent="0.15">
      <c r="A590" s="265"/>
      <c r="B590" s="265"/>
      <c r="C590" s="265"/>
      <c r="D590" s="265"/>
      <c r="E590" s="265"/>
      <c r="F590" s="265"/>
      <c r="G590" s="265"/>
      <c r="H590" t="s">
        <v>1634</v>
      </c>
    </row>
    <row r="591" spans="1:8" x14ac:dyDescent="0.15">
      <c r="A591" s="265"/>
      <c r="B591" s="265"/>
      <c r="C591" s="265"/>
      <c r="D591" s="265"/>
      <c r="E591" s="265"/>
      <c r="F591" s="265"/>
      <c r="G591" s="265"/>
      <c r="H591" t="s">
        <v>1635</v>
      </c>
    </row>
    <row r="592" spans="1:8" x14ac:dyDescent="0.15">
      <c r="A592" s="268">
        <v>0</v>
      </c>
      <c r="B592" s="268">
        <v>0</v>
      </c>
      <c r="C592" s="268">
        <v>0</v>
      </c>
      <c r="D592" s="268">
        <v>0</v>
      </c>
      <c r="E592" s="268">
        <v>0</v>
      </c>
      <c r="F592" s="268">
        <v>0</v>
      </c>
      <c r="G592" s="268">
        <v>0</v>
      </c>
      <c r="H592" t="s">
        <v>1636</v>
      </c>
    </row>
    <row r="593" spans="1:8" x14ac:dyDescent="0.15">
      <c r="A593" s="265"/>
      <c r="B593" s="265"/>
      <c r="C593" s="265"/>
      <c r="D593" s="265"/>
      <c r="E593" s="265"/>
      <c r="F593" s="265"/>
      <c r="G593" s="265"/>
      <c r="H593" t="s">
        <v>1637</v>
      </c>
    </row>
    <row r="594" spans="1:8" x14ac:dyDescent="0.15">
      <c r="A594" s="265"/>
      <c r="B594" s="265"/>
      <c r="C594" s="265"/>
      <c r="D594" s="265"/>
      <c r="E594" s="265"/>
      <c r="F594" s="265"/>
      <c r="G594" s="265"/>
      <c r="H594" t="s">
        <v>1638</v>
      </c>
    </row>
    <row r="595" spans="1:8" x14ac:dyDescent="0.15">
      <c r="A595" s="268">
        <v>0</v>
      </c>
      <c r="B595" s="268">
        <v>0</v>
      </c>
      <c r="C595" s="268">
        <v>0</v>
      </c>
      <c r="D595" s="268">
        <v>0</v>
      </c>
      <c r="E595" s="268">
        <v>0</v>
      </c>
      <c r="F595" s="268">
        <v>0</v>
      </c>
      <c r="G595" s="268">
        <v>0</v>
      </c>
      <c r="H595" t="s">
        <v>1639</v>
      </c>
    </row>
    <row r="596" spans="1:8" x14ac:dyDescent="0.15">
      <c r="A596" s="265"/>
      <c r="B596" s="265"/>
      <c r="C596" s="265"/>
      <c r="D596" s="265"/>
      <c r="E596" s="265"/>
      <c r="F596" s="265"/>
      <c r="G596" s="265"/>
      <c r="H596" t="s">
        <v>1640</v>
      </c>
    </row>
    <row r="597" spans="1:8" x14ac:dyDescent="0.15">
      <c r="A597" s="265"/>
      <c r="B597" s="265"/>
      <c r="C597" s="265"/>
      <c r="D597" s="265"/>
      <c r="E597" s="265"/>
      <c r="F597" s="265"/>
      <c r="G597" s="265"/>
      <c r="H597" t="s">
        <v>1641</v>
      </c>
    </row>
    <row r="598" spans="1:8" x14ac:dyDescent="0.15">
      <c r="A598" s="268">
        <v>0</v>
      </c>
      <c r="B598" s="268">
        <v>0</v>
      </c>
      <c r="C598" s="268">
        <v>0</v>
      </c>
      <c r="D598" s="268">
        <v>0</v>
      </c>
      <c r="E598" s="268">
        <v>0</v>
      </c>
      <c r="F598" s="268">
        <v>0</v>
      </c>
      <c r="G598" s="268">
        <v>0</v>
      </c>
      <c r="H598" t="s">
        <v>1642</v>
      </c>
    </row>
    <row r="599" spans="1:8" x14ac:dyDescent="0.15">
      <c r="A599" s="265"/>
      <c r="B599" s="265"/>
      <c r="C599" s="265"/>
      <c r="D599" s="265"/>
      <c r="E599" s="265"/>
      <c r="F599" s="265"/>
      <c r="G599" s="265"/>
      <c r="H599" t="s">
        <v>1643</v>
      </c>
    </row>
    <row r="600" spans="1:8" x14ac:dyDescent="0.15">
      <c r="A600" s="265"/>
      <c r="B600" s="265"/>
      <c r="C600" s="265"/>
      <c r="D600" s="265"/>
      <c r="E600" s="265"/>
      <c r="F600" s="265"/>
      <c r="G600" s="265"/>
      <c r="H600" t="s">
        <v>1644</v>
      </c>
    </row>
    <row r="601" spans="1:8" x14ac:dyDescent="0.15">
      <c r="A601" s="268">
        <v>0</v>
      </c>
      <c r="B601" s="268">
        <v>0</v>
      </c>
      <c r="C601" s="268">
        <v>0</v>
      </c>
      <c r="D601" s="268">
        <v>0</v>
      </c>
      <c r="E601" s="268">
        <v>0</v>
      </c>
      <c r="F601" s="268">
        <v>0</v>
      </c>
      <c r="G601" s="268">
        <v>0</v>
      </c>
      <c r="H601" t="s">
        <v>1645</v>
      </c>
    </row>
    <row r="602" spans="1:8" x14ac:dyDescent="0.15">
      <c r="A602" s="265"/>
      <c r="B602" s="265"/>
      <c r="C602" s="265"/>
      <c r="D602" s="265"/>
      <c r="E602" s="265"/>
      <c r="F602" s="265"/>
      <c r="G602" s="265"/>
      <c r="H602" t="s">
        <v>1646</v>
      </c>
    </row>
    <row r="603" spans="1:8" x14ac:dyDescent="0.15">
      <c r="A603" s="265"/>
      <c r="B603" s="265"/>
      <c r="C603" s="265"/>
      <c r="D603" s="265"/>
      <c r="E603" s="265"/>
      <c r="F603" s="265"/>
      <c r="G603" s="265"/>
      <c r="H603" t="s">
        <v>1647</v>
      </c>
    </row>
    <row r="604" spans="1:8" x14ac:dyDescent="0.15">
      <c r="A604" s="268">
        <v>0</v>
      </c>
      <c r="B604" s="268">
        <v>0</v>
      </c>
      <c r="C604" s="268">
        <v>0</v>
      </c>
      <c r="D604" s="268">
        <v>0</v>
      </c>
      <c r="E604" s="268">
        <v>0</v>
      </c>
      <c r="F604" s="268">
        <v>0</v>
      </c>
      <c r="G604" s="268">
        <v>0</v>
      </c>
      <c r="H604" t="s">
        <v>1648</v>
      </c>
    </row>
    <row r="605" spans="1:8" x14ac:dyDescent="0.15">
      <c r="A605" s="265"/>
      <c r="B605" s="265"/>
      <c r="C605" s="265"/>
      <c r="D605" s="265"/>
      <c r="E605" s="265"/>
      <c r="F605" s="265"/>
      <c r="G605" s="265"/>
      <c r="H605" t="s">
        <v>1649</v>
      </c>
    </row>
    <row r="606" spans="1:8" x14ac:dyDescent="0.15">
      <c r="A606" s="265"/>
      <c r="B606" s="265"/>
      <c r="C606" s="265"/>
      <c r="D606" s="265"/>
      <c r="E606" s="265"/>
      <c r="F606" s="265"/>
      <c r="G606" s="265"/>
      <c r="H606" t="s">
        <v>1650</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1651</v>
      </c>
    </row>
    <row r="612" spans="1:8" x14ac:dyDescent="0.15">
      <c r="A612" s="266">
        <v>0</v>
      </c>
      <c r="B612" s="266">
        <v>0</v>
      </c>
      <c r="C612" s="266">
        <v>0</v>
      </c>
      <c r="D612" s="266">
        <v>0</v>
      </c>
      <c r="E612" s="266">
        <v>0</v>
      </c>
      <c r="F612" s="266">
        <v>0</v>
      </c>
      <c r="G612" s="266">
        <v>0</v>
      </c>
      <c r="H612" t="s">
        <v>1652</v>
      </c>
    </row>
    <row r="613" spans="1:8" x14ac:dyDescent="0.15">
      <c r="A613" s="266">
        <v>0</v>
      </c>
      <c r="B613" s="266">
        <v>0</v>
      </c>
      <c r="C613" s="266">
        <v>0</v>
      </c>
      <c r="D613" s="266">
        <v>0</v>
      </c>
      <c r="E613" s="266">
        <v>0</v>
      </c>
      <c r="F613" s="266">
        <v>0</v>
      </c>
      <c r="G613" s="266">
        <v>0</v>
      </c>
      <c r="H613" t="s">
        <v>1653</v>
      </c>
    </row>
    <row r="614" spans="1:8" x14ac:dyDescent="0.15">
      <c r="A614" s="266">
        <v>0</v>
      </c>
      <c r="B614" s="266">
        <v>0</v>
      </c>
      <c r="C614" s="266">
        <v>0</v>
      </c>
      <c r="D614" s="266">
        <v>0</v>
      </c>
      <c r="E614" s="266">
        <v>0</v>
      </c>
      <c r="F614" s="266">
        <v>0</v>
      </c>
      <c r="G614" s="266">
        <v>0</v>
      </c>
      <c r="H614" t="s">
        <v>1654</v>
      </c>
    </row>
    <row r="615" spans="1:8" x14ac:dyDescent="0.15">
      <c r="A615" s="266">
        <v>0</v>
      </c>
      <c r="B615" s="266">
        <v>0</v>
      </c>
      <c r="C615" s="266">
        <v>0</v>
      </c>
      <c r="D615" s="266">
        <v>0</v>
      </c>
      <c r="E615" s="266">
        <v>0</v>
      </c>
      <c r="F615" s="266">
        <v>0</v>
      </c>
      <c r="G615" s="266">
        <v>0</v>
      </c>
      <c r="H615" t="s">
        <v>1655</v>
      </c>
    </row>
    <row r="616" spans="1:8" x14ac:dyDescent="0.15">
      <c r="A616" s="265"/>
      <c r="B616" s="265"/>
      <c r="C616" s="265"/>
      <c r="D616" s="265"/>
      <c r="E616" s="265"/>
      <c r="F616" s="265"/>
      <c r="G616" s="265"/>
      <c r="H616" t="s">
        <v>1656</v>
      </c>
    </row>
    <row r="617" spans="1:8" x14ac:dyDescent="0.15">
      <c r="A617" s="265"/>
      <c r="B617" s="265"/>
      <c r="C617" s="265"/>
      <c r="D617" s="265"/>
      <c r="E617" s="265"/>
      <c r="F617" s="265"/>
      <c r="G617" s="265"/>
      <c r="H617" t="s">
        <v>1657</v>
      </c>
    </row>
    <row r="618" spans="1:8" x14ac:dyDescent="0.15">
      <c r="A618" s="265"/>
      <c r="B618" s="265"/>
      <c r="C618" s="265"/>
      <c r="D618" s="265"/>
      <c r="E618" s="265"/>
      <c r="F618" s="265"/>
      <c r="G618" s="265"/>
      <c r="H618" t="s">
        <v>1658</v>
      </c>
    </row>
    <row r="619" spans="1:8" x14ac:dyDescent="0.15">
      <c r="A619" s="268">
        <v>0</v>
      </c>
      <c r="B619" s="268">
        <v>0</v>
      </c>
      <c r="C619" s="268">
        <v>0</v>
      </c>
      <c r="D619" s="268">
        <v>0</v>
      </c>
      <c r="E619" s="268">
        <v>0</v>
      </c>
      <c r="F619" s="268">
        <v>0</v>
      </c>
      <c r="G619" s="268">
        <v>0</v>
      </c>
      <c r="H619" t="s">
        <v>1659</v>
      </c>
    </row>
    <row r="620" spans="1:8" x14ac:dyDescent="0.15">
      <c r="A620" s="265"/>
      <c r="B620" s="265"/>
      <c r="C620" s="265"/>
      <c r="D620" s="265"/>
      <c r="E620" s="265"/>
      <c r="F620" s="265"/>
      <c r="G620" s="265"/>
      <c r="H620" t="s">
        <v>1660</v>
      </c>
    </row>
    <row r="621" spans="1:8" x14ac:dyDescent="0.15">
      <c r="A621" s="265"/>
      <c r="B621" s="265"/>
      <c r="C621" s="265"/>
      <c r="D621" s="265"/>
      <c r="E621" s="265"/>
      <c r="F621" s="265"/>
      <c r="G621" s="265"/>
      <c r="H621" t="s">
        <v>1661</v>
      </c>
    </row>
    <row r="622" spans="1:8" x14ac:dyDescent="0.15">
      <c r="A622" s="268">
        <v>0</v>
      </c>
      <c r="B622" s="268">
        <v>0</v>
      </c>
      <c r="C622" s="268">
        <v>0</v>
      </c>
      <c r="D622" s="268">
        <v>0</v>
      </c>
      <c r="E622" s="268">
        <v>0</v>
      </c>
      <c r="F622" s="268">
        <v>0</v>
      </c>
      <c r="G622" s="268">
        <v>0</v>
      </c>
      <c r="H622" t="s">
        <v>1662</v>
      </c>
    </row>
    <row r="623" spans="1:8" x14ac:dyDescent="0.15">
      <c r="A623" s="265"/>
      <c r="B623" s="265"/>
      <c r="C623" s="265"/>
      <c r="D623" s="265"/>
      <c r="E623" s="265"/>
      <c r="F623" s="265"/>
      <c r="G623" s="265"/>
      <c r="H623" t="s">
        <v>1663</v>
      </c>
    </row>
    <row r="624" spans="1:8" x14ac:dyDescent="0.15">
      <c r="A624" s="265"/>
      <c r="B624" s="265"/>
      <c r="C624" s="265"/>
      <c r="D624" s="265"/>
      <c r="E624" s="265"/>
      <c r="F624" s="265"/>
      <c r="G624" s="265"/>
      <c r="H624" t="s">
        <v>1664</v>
      </c>
    </row>
    <row r="625" spans="1:8" x14ac:dyDescent="0.15">
      <c r="A625" s="268">
        <v>0</v>
      </c>
      <c r="B625" s="268">
        <v>0</v>
      </c>
      <c r="C625" s="268">
        <v>0</v>
      </c>
      <c r="D625" s="268">
        <v>0</v>
      </c>
      <c r="E625" s="268">
        <v>0</v>
      </c>
      <c r="F625" s="268">
        <v>0</v>
      </c>
      <c r="G625" s="268">
        <v>0</v>
      </c>
      <c r="H625" t="s">
        <v>1665</v>
      </c>
    </row>
    <row r="626" spans="1:8" x14ac:dyDescent="0.15">
      <c r="A626" s="265"/>
      <c r="B626" s="265"/>
      <c r="C626" s="265"/>
      <c r="D626" s="265"/>
      <c r="E626" s="265"/>
      <c r="F626" s="265"/>
      <c r="G626" s="265"/>
      <c r="H626" t="s">
        <v>1666</v>
      </c>
    </row>
    <row r="627" spans="1:8" x14ac:dyDescent="0.15">
      <c r="A627" s="265"/>
      <c r="B627" s="265"/>
      <c r="C627" s="265"/>
      <c r="D627" s="265"/>
      <c r="E627" s="265"/>
      <c r="F627" s="265"/>
      <c r="G627" s="265"/>
      <c r="H627" t="s">
        <v>1667</v>
      </c>
    </row>
    <row r="628" spans="1:8" x14ac:dyDescent="0.15">
      <c r="A628" s="268">
        <v>0</v>
      </c>
      <c r="B628" s="268">
        <v>0</v>
      </c>
      <c r="C628" s="268">
        <v>0</v>
      </c>
      <c r="D628" s="268">
        <v>0</v>
      </c>
      <c r="E628" s="268">
        <v>0</v>
      </c>
      <c r="F628" s="268">
        <v>0</v>
      </c>
      <c r="G628" s="268">
        <v>0</v>
      </c>
      <c r="H628" t="s">
        <v>1668</v>
      </c>
    </row>
    <row r="629" spans="1:8" x14ac:dyDescent="0.15">
      <c r="A629" s="265"/>
      <c r="B629" s="265"/>
      <c r="C629" s="265"/>
      <c r="D629" s="265"/>
      <c r="E629" s="265"/>
      <c r="F629" s="265"/>
      <c r="G629" s="265"/>
      <c r="H629" t="s">
        <v>1669</v>
      </c>
    </row>
    <row r="630" spans="1:8" x14ac:dyDescent="0.15">
      <c r="A630" s="265"/>
      <c r="B630" s="265"/>
      <c r="C630" s="265"/>
      <c r="D630" s="265"/>
      <c r="E630" s="265"/>
      <c r="F630" s="265"/>
      <c r="G630" s="265"/>
      <c r="H630" t="s">
        <v>1670</v>
      </c>
    </row>
    <row r="631" spans="1:8" x14ac:dyDescent="0.15">
      <c r="A631" s="268">
        <v>0</v>
      </c>
      <c r="B631" s="268">
        <v>0</v>
      </c>
      <c r="C631" s="268">
        <v>0</v>
      </c>
      <c r="D631" s="268">
        <v>0</v>
      </c>
      <c r="E631" s="268">
        <v>0</v>
      </c>
      <c r="F631" s="268">
        <v>0</v>
      </c>
      <c r="G631" s="268">
        <v>0</v>
      </c>
      <c r="H631" t="s">
        <v>1671</v>
      </c>
    </row>
    <row r="632" spans="1:8" x14ac:dyDescent="0.15">
      <c r="A632" s="265"/>
      <c r="B632" s="265"/>
      <c r="C632" s="265"/>
      <c r="D632" s="265"/>
      <c r="E632" s="265"/>
      <c r="F632" s="265"/>
      <c r="G632" s="265"/>
      <c r="H632" t="s">
        <v>1672</v>
      </c>
    </row>
    <row r="633" spans="1:8" x14ac:dyDescent="0.15">
      <c r="A633" s="265"/>
      <c r="B633" s="265"/>
      <c r="C633" s="265"/>
      <c r="D633" s="265"/>
      <c r="E633" s="265"/>
      <c r="F633" s="265"/>
      <c r="G633" s="265"/>
      <c r="H633" t="s">
        <v>1673</v>
      </c>
    </row>
    <row r="634" spans="1:8" x14ac:dyDescent="0.15">
      <c r="A634" s="268">
        <v>0</v>
      </c>
      <c r="B634" s="268">
        <v>0</v>
      </c>
      <c r="C634" s="268">
        <v>0</v>
      </c>
      <c r="D634" s="268">
        <v>0</v>
      </c>
      <c r="E634" s="268">
        <v>0</v>
      </c>
      <c r="F634" s="268">
        <v>0</v>
      </c>
      <c r="G634" s="268">
        <v>0</v>
      </c>
      <c r="H634" t="s">
        <v>1674</v>
      </c>
    </row>
    <row r="635" spans="1:8" x14ac:dyDescent="0.15">
      <c r="A635" s="265"/>
      <c r="B635" s="265"/>
      <c r="C635" s="265"/>
      <c r="D635" s="265"/>
      <c r="E635" s="265"/>
      <c r="F635" s="265"/>
      <c r="G635" s="265"/>
      <c r="H635" t="s">
        <v>1675</v>
      </c>
    </row>
    <row r="636" spans="1:8" x14ac:dyDescent="0.15">
      <c r="A636" s="265"/>
      <c r="B636" s="265"/>
      <c r="C636" s="265"/>
      <c r="D636" s="265"/>
      <c r="E636" s="265"/>
      <c r="F636" s="265"/>
      <c r="G636" s="265"/>
      <c r="H636" t="s">
        <v>1676</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1677</v>
      </c>
    </row>
    <row r="642" spans="1:8" x14ac:dyDescent="0.15">
      <c r="A642" s="266">
        <v>0</v>
      </c>
      <c r="B642" s="266">
        <v>0</v>
      </c>
      <c r="C642" s="266">
        <v>0</v>
      </c>
      <c r="D642" s="266">
        <v>0</v>
      </c>
      <c r="E642" s="266">
        <v>0</v>
      </c>
      <c r="F642" s="266">
        <v>0</v>
      </c>
      <c r="G642" s="266">
        <v>0</v>
      </c>
      <c r="H642" t="s">
        <v>1678</v>
      </c>
    </row>
    <row r="643" spans="1:8" x14ac:dyDescent="0.15">
      <c r="A643" s="266">
        <v>0</v>
      </c>
      <c r="B643" s="266">
        <v>0</v>
      </c>
      <c r="C643" s="266">
        <v>0</v>
      </c>
      <c r="D643" s="266">
        <v>0</v>
      </c>
      <c r="E643" s="266">
        <v>0</v>
      </c>
      <c r="F643" s="266">
        <v>0</v>
      </c>
      <c r="G643" s="266">
        <v>0</v>
      </c>
      <c r="H643" t="s">
        <v>1679</v>
      </c>
    </row>
    <row r="644" spans="1:8" x14ac:dyDescent="0.15">
      <c r="A644" s="266">
        <v>0</v>
      </c>
      <c r="B644" s="266">
        <v>0</v>
      </c>
      <c r="C644" s="266">
        <v>0</v>
      </c>
      <c r="D644" s="266">
        <v>0</v>
      </c>
      <c r="E644" s="266">
        <v>0</v>
      </c>
      <c r="F644" s="266">
        <v>0</v>
      </c>
      <c r="G644" s="266">
        <v>0</v>
      </c>
      <c r="H644" t="s">
        <v>1680</v>
      </c>
    </row>
    <row r="645" spans="1:8" x14ac:dyDescent="0.15">
      <c r="A645" s="266">
        <v>0</v>
      </c>
      <c r="B645" s="266">
        <v>0</v>
      </c>
      <c r="C645" s="266">
        <v>0</v>
      </c>
      <c r="D645" s="266">
        <v>0</v>
      </c>
      <c r="E645" s="266">
        <v>0</v>
      </c>
      <c r="F645" s="266">
        <v>0</v>
      </c>
      <c r="G645" s="266">
        <v>0</v>
      </c>
      <c r="H645" t="s">
        <v>1681</v>
      </c>
    </row>
    <row r="646" spans="1:8" x14ac:dyDescent="0.15">
      <c r="A646" s="265"/>
      <c r="B646" s="265"/>
      <c r="C646" s="265"/>
      <c r="D646" s="265"/>
      <c r="E646" s="265"/>
      <c r="F646" s="265"/>
      <c r="G646" s="265"/>
      <c r="H646" t="s">
        <v>1682</v>
      </c>
    </row>
    <row r="647" spans="1:8" x14ac:dyDescent="0.15">
      <c r="A647" s="265"/>
      <c r="B647" s="265"/>
      <c r="C647" s="265"/>
      <c r="D647" s="265"/>
      <c r="E647" s="265"/>
      <c r="F647" s="265"/>
      <c r="G647" s="265"/>
      <c r="H647" t="s">
        <v>1683</v>
      </c>
    </row>
    <row r="648" spans="1:8" x14ac:dyDescent="0.15">
      <c r="A648" s="265"/>
      <c r="B648" s="265"/>
      <c r="C648" s="265"/>
      <c r="D648" s="265"/>
      <c r="E648" s="265"/>
      <c r="F648" s="265"/>
      <c r="G648" s="265"/>
      <c r="H648" t="s">
        <v>1684</v>
      </c>
    </row>
    <row r="649" spans="1:8" x14ac:dyDescent="0.15">
      <c r="A649" s="268">
        <v>0</v>
      </c>
      <c r="B649" s="268">
        <v>0</v>
      </c>
      <c r="C649" s="268">
        <v>0</v>
      </c>
      <c r="D649" s="268">
        <v>0</v>
      </c>
      <c r="E649" s="268">
        <v>0</v>
      </c>
      <c r="F649" s="268">
        <v>0</v>
      </c>
      <c r="G649" s="268">
        <v>0</v>
      </c>
      <c r="H649" t="s">
        <v>1685</v>
      </c>
    </row>
    <row r="650" spans="1:8" x14ac:dyDescent="0.15">
      <c r="A650" s="265"/>
      <c r="B650" s="265"/>
      <c r="C650" s="265"/>
      <c r="D650" s="265"/>
      <c r="E650" s="265"/>
      <c r="F650" s="265"/>
      <c r="G650" s="265"/>
      <c r="H650" t="s">
        <v>1686</v>
      </c>
    </row>
    <row r="651" spans="1:8" x14ac:dyDescent="0.15">
      <c r="A651" s="265"/>
      <c r="B651" s="265"/>
      <c r="C651" s="265"/>
      <c r="D651" s="265"/>
      <c r="E651" s="265"/>
      <c r="F651" s="265"/>
      <c r="G651" s="265"/>
      <c r="H651" t="s">
        <v>1687</v>
      </c>
    </row>
    <row r="652" spans="1:8" x14ac:dyDescent="0.15">
      <c r="A652" s="268">
        <v>0</v>
      </c>
      <c r="B652" s="268">
        <v>0</v>
      </c>
      <c r="C652" s="268">
        <v>0</v>
      </c>
      <c r="D652" s="268">
        <v>0</v>
      </c>
      <c r="E652" s="268">
        <v>0</v>
      </c>
      <c r="F652" s="268">
        <v>0</v>
      </c>
      <c r="G652" s="268">
        <v>0</v>
      </c>
      <c r="H652" t="s">
        <v>1688</v>
      </c>
    </row>
    <row r="653" spans="1:8" x14ac:dyDescent="0.15">
      <c r="A653" s="265"/>
      <c r="B653" s="265"/>
      <c r="C653" s="265"/>
      <c r="D653" s="265"/>
      <c r="E653" s="265"/>
      <c r="F653" s="265"/>
      <c r="G653" s="265"/>
      <c r="H653" t="s">
        <v>1689</v>
      </c>
    </row>
    <row r="654" spans="1:8" x14ac:dyDescent="0.15">
      <c r="A654" s="265"/>
      <c r="B654" s="265"/>
      <c r="C654" s="265"/>
      <c r="D654" s="265"/>
      <c r="E654" s="265"/>
      <c r="F654" s="265"/>
      <c r="G654" s="265"/>
      <c r="H654" t="s">
        <v>1690</v>
      </c>
    </row>
    <row r="655" spans="1:8" x14ac:dyDescent="0.15">
      <c r="A655" s="268">
        <v>0</v>
      </c>
      <c r="B655" s="268">
        <v>0</v>
      </c>
      <c r="C655" s="268">
        <v>0</v>
      </c>
      <c r="D655" s="268">
        <v>0</v>
      </c>
      <c r="E655" s="268">
        <v>0</v>
      </c>
      <c r="F655" s="268">
        <v>0</v>
      </c>
      <c r="G655" s="268">
        <v>0</v>
      </c>
      <c r="H655" t="s">
        <v>1691</v>
      </c>
    </row>
    <row r="656" spans="1:8" x14ac:dyDescent="0.15">
      <c r="A656" s="265"/>
      <c r="B656" s="265"/>
      <c r="C656" s="265"/>
      <c r="D656" s="265"/>
      <c r="E656" s="265"/>
      <c r="F656" s="265"/>
      <c r="G656" s="265"/>
      <c r="H656" t="s">
        <v>1692</v>
      </c>
    </row>
    <row r="657" spans="1:8" x14ac:dyDescent="0.15">
      <c r="A657" s="265"/>
      <c r="B657" s="265"/>
      <c r="C657" s="265"/>
      <c r="D657" s="265"/>
      <c r="E657" s="265"/>
      <c r="F657" s="265"/>
      <c r="G657" s="265"/>
      <c r="H657" t="s">
        <v>1693</v>
      </c>
    </row>
    <row r="658" spans="1:8" x14ac:dyDescent="0.15">
      <c r="A658" s="268">
        <v>0</v>
      </c>
      <c r="B658" s="268">
        <v>0</v>
      </c>
      <c r="C658" s="268">
        <v>0</v>
      </c>
      <c r="D658" s="268">
        <v>0</v>
      </c>
      <c r="E658" s="268">
        <v>0</v>
      </c>
      <c r="F658" s="268">
        <v>0</v>
      </c>
      <c r="G658" s="268">
        <v>0</v>
      </c>
      <c r="H658" t="s">
        <v>1694</v>
      </c>
    </row>
    <row r="659" spans="1:8" x14ac:dyDescent="0.15">
      <c r="A659" s="265"/>
      <c r="B659" s="265"/>
      <c r="C659" s="265"/>
      <c r="D659" s="265"/>
      <c r="E659" s="265"/>
      <c r="F659" s="265"/>
      <c r="G659" s="265"/>
      <c r="H659" t="s">
        <v>1695</v>
      </c>
    </row>
    <row r="660" spans="1:8" x14ac:dyDescent="0.15">
      <c r="A660" s="265"/>
      <c r="B660" s="265"/>
      <c r="C660" s="265"/>
      <c r="D660" s="265"/>
      <c r="E660" s="265"/>
      <c r="F660" s="265"/>
      <c r="G660" s="265"/>
      <c r="H660" t="s">
        <v>1696</v>
      </c>
    </row>
    <row r="661" spans="1:8" x14ac:dyDescent="0.15">
      <c r="A661" s="268">
        <v>0</v>
      </c>
      <c r="B661" s="268">
        <v>0</v>
      </c>
      <c r="C661" s="268">
        <v>0</v>
      </c>
      <c r="D661" s="268">
        <v>0</v>
      </c>
      <c r="E661" s="268">
        <v>0</v>
      </c>
      <c r="F661" s="268">
        <v>0</v>
      </c>
      <c r="G661" s="268">
        <v>0</v>
      </c>
      <c r="H661" t="s">
        <v>1697</v>
      </c>
    </row>
    <row r="662" spans="1:8" x14ac:dyDescent="0.15">
      <c r="A662" s="265"/>
      <c r="B662" s="265"/>
      <c r="C662" s="265"/>
      <c r="D662" s="265"/>
      <c r="E662" s="265"/>
      <c r="F662" s="265"/>
      <c r="G662" s="265"/>
      <c r="H662" t="s">
        <v>1698</v>
      </c>
    </row>
    <row r="663" spans="1:8" x14ac:dyDescent="0.15">
      <c r="A663" s="265"/>
      <c r="B663" s="265"/>
      <c r="C663" s="265"/>
      <c r="D663" s="265"/>
      <c r="E663" s="265"/>
      <c r="F663" s="265"/>
      <c r="G663" s="265"/>
      <c r="H663" t="s">
        <v>1699</v>
      </c>
    </row>
    <row r="664" spans="1:8" x14ac:dyDescent="0.15">
      <c r="A664" s="268">
        <v>0</v>
      </c>
      <c r="B664" s="268">
        <v>0</v>
      </c>
      <c r="C664" s="268">
        <v>0</v>
      </c>
      <c r="D664" s="268">
        <v>0</v>
      </c>
      <c r="E664" s="268">
        <v>0</v>
      </c>
      <c r="F664" s="268">
        <v>0</v>
      </c>
      <c r="G664" s="268">
        <v>0</v>
      </c>
      <c r="H664" t="s">
        <v>1700</v>
      </c>
    </row>
    <row r="665" spans="1:8" x14ac:dyDescent="0.15">
      <c r="A665" s="265"/>
      <c r="B665" s="265"/>
      <c r="C665" s="265"/>
      <c r="D665" s="265"/>
      <c r="E665" s="265"/>
      <c r="F665" s="265"/>
      <c r="G665" s="265"/>
      <c r="H665" t="s">
        <v>1701</v>
      </c>
    </row>
    <row r="666" spans="1:8" x14ac:dyDescent="0.15">
      <c r="A666" s="265"/>
      <c r="B666" s="265"/>
      <c r="C666" s="265"/>
      <c r="D666" s="265"/>
      <c r="E666" s="265"/>
      <c r="F666" s="265"/>
      <c r="G666" s="265"/>
      <c r="H666" t="s">
        <v>1702</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1703</v>
      </c>
    </row>
    <row r="672" spans="1:8" x14ac:dyDescent="0.15">
      <c r="A672" s="266">
        <v>0</v>
      </c>
      <c r="B672" s="266">
        <v>0</v>
      </c>
      <c r="C672" s="266">
        <v>0</v>
      </c>
      <c r="D672" s="266">
        <v>0</v>
      </c>
      <c r="E672" s="266">
        <v>0</v>
      </c>
      <c r="F672" s="266">
        <v>0</v>
      </c>
      <c r="G672" s="266">
        <v>0</v>
      </c>
      <c r="H672" t="s">
        <v>1704</v>
      </c>
    </row>
    <row r="673" spans="1:8" x14ac:dyDescent="0.15">
      <c r="A673" s="266">
        <v>0</v>
      </c>
      <c r="B673" s="266">
        <v>0</v>
      </c>
      <c r="C673" s="266">
        <v>0</v>
      </c>
      <c r="D673" s="266">
        <v>0</v>
      </c>
      <c r="E673" s="266">
        <v>0</v>
      </c>
      <c r="F673" s="266">
        <v>0</v>
      </c>
      <c r="G673" s="266">
        <v>0</v>
      </c>
      <c r="H673" t="s">
        <v>1705</v>
      </c>
    </row>
    <row r="674" spans="1:8" x14ac:dyDescent="0.15">
      <c r="A674" s="266">
        <v>0</v>
      </c>
      <c r="B674" s="266">
        <v>0</v>
      </c>
      <c r="C674" s="266">
        <v>0</v>
      </c>
      <c r="D674" s="266">
        <v>0</v>
      </c>
      <c r="E674" s="266">
        <v>0</v>
      </c>
      <c r="F674" s="266">
        <v>0</v>
      </c>
      <c r="G674" s="266">
        <v>0</v>
      </c>
      <c r="H674" t="s">
        <v>1706</v>
      </c>
    </row>
    <row r="675" spans="1:8" x14ac:dyDescent="0.15">
      <c r="A675" s="266">
        <v>0</v>
      </c>
      <c r="B675" s="266">
        <v>0</v>
      </c>
      <c r="C675" s="266">
        <v>0</v>
      </c>
      <c r="D675" s="266">
        <v>0</v>
      </c>
      <c r="E675" s="266">
        <v>0</v>
      </c>
      <c r="F675" s="266">
        <v>0</v>
      </c>
      <c r="G675" s="266">
        <v>0</v>
      </c>
      <c r="H675" t="s">
        <v>1707</v>
      </c>
    </row>
    <row r="676" spans="1:8" x14ac:dyDescent="0.15">
      <c r="A676" s="265"/>
      <c r="B676" s="265"/>
      <c r="C676" s="265"/>
      <c r="D676" s="265"/>
      <c r="E676" s="265"/>
      <c r="F676" s="265"/>
      <c r="G676" s="265"/>
      <c r="H676" t="s">
        <v>1708</v>
      </c>
    </row>
    <row r="677" spans="1:8" x14ac:dyDescent="0.15">
      <c r="A677" s="265"/>
      <c r="B677" s="265"/>
      <c r="C677" s="265"/>
      <c r="D677" s="265"/>
      <c r="E677" s="265"/>
      <c r="F677" s="265"/>
      <c r="G677" s="265"/>
      <c r="H677" t="s">
        <v>1709</v>
      </c>
    </row>
    <row r="678" spans="1:8" x14ac:dyDescent="0.15">
      <c r="A678" s="265"/>
      <c r="B678" s="265"/>
      <c r="C678" s="265"/>
      <c r="D678" s="265"/>
      <c r="E678" s="265"/>
      <c r="F678" s="265"/>
      <c r="G678" s="265"/>
      <c r="H678" t="s">
        <v>1710</v>
      </c>
    </row>
    <row r="679" spans="1:8" x14ac:dyDescent="0.15">
      <c r="A679" s="268">
        <v>0</v>
      </c>
      <c r="B679" s="268">
        <v>0</v>
      </c>
      <c r="C679" s="268">
        <v>0</v>
      </c>
      <c r="D679" s="268">
        <v>0</v>
      </c>
      <c r="E679" s="268">
        <v>0</v>
      </c>
      <c r="F679" s="268">
        <v>0</v>
      </c>
      <c r="G679" s="268">
        <v>0</v>
      </c>
      <c r="H679" t="s">
        <v>1711</v>
      </c>
    </row>
    <row r="680" spans="1:8" x14ac:dyDescent="0.15">
      <c r="A680" s="265"/>
      <c r="B680" s="265"/>
      <c r="C680" s="265"/>
      <c r="D680" s="265"/>
      <c r="E680" s="265"/>
      <c r="F680" s="265"/>
      <c r="G680" s="265"/>
      <c r="H680" t="s">
        <v>1712</v>
      </c>
    </row>
    <row r="681" spans="1:8" x14ac:dyDescent="0.15">
      <c r="A681" s="265"/>
      <c r="B681" s="265"/>
      <c r="C681" s="265"/>
      <c r="D681" s="265"/>
      <c r="E681" s="265"/>
      <c r="F681" s="265"/>
      <c r="G681" s="265"/>
      <c r="H681" t="s">
        <v>1713</v>
      </c>
    </row>
    <row r="682" spans="1:8" x14ac:dyDescent="0.15">
      <c r="A682" s="268">
        <v>0</v>
      </c>
      <c r="B682" s="268">
        <v>0</v>
      </c>
      <c r="C682" s="268">
        <v>0</v>
      </c>
      <c r="D682" s="268">
        <v>0</v>
      </c>
      <c r="E682" s="268">
        <v>0</v>
      </c>
      <c r="F682" s="268">
        <v>0</v>
      </c>
      <c r="G682" s="268">
        <v>0</v>
      </c>
      <c r="H682" t="s">
        <v>1714</v>
      </c>
    </row>
    <row r="683" spans="1:8" x14ac:dyDescent="0.15">
      <c r="A683" s="265"/>
      <c r="B683" s="265"/>
      <c r="C683" s="265"/>
      <c r="D683" s="265"/>
      <c r="E683" s="265"/>
      <c r="F683" s="265"/>
      <c r="G683" s="265"/>
      <c r="H683" t="s">
        <v>1715</v>
      </c>
    </row>
    <row r="684" spans="1:8" x14ac:dyDescent="0.15">
      <c r="A684" s="265"/>
      <c r="B684" s="265"/>
      <c r="C684" s="265"/>
      <c r="D684" s="265"/>
      <c r="E684" s="265"/>
      <c r="F684" s="265"/>
      <c r="G684" s="265"/>
      <c r="H684" t="s">
        <v>1716</v>
      </c>
    </row>
    <row r="685" spans="1:8" x14ac:dyDescent="0.15">
      <c r="A685" s="268">
        <v>0</v>
      </c>
      <c r="B685" s="268">
        <v>0</v>
      </c>
      <c r="C685" s="268">
        <v>0</v>
      </c>
      <c r="D685" s="268">
        <v>0</v>
      </c>
      <c r="E685" s="268">
        <v>0</v>
      </c>
      <c r="F685" s="268">
        <v>0</v>
      </c>
      <c r="G685" s="268">
        <v>0</v>
      </c>
      <c r="H685" t="s">
        <v>1717</v>
      </c>
    </row>
    <row r="686" spans="1:8" x14ac:dyDescent="0.15">
      <c r="A686" s="265"/>
      <c r="B686" s="265"/>
      <c r="C686" s="265"/>
      <c r="D686" s="265"/>
      <c r="E686" s="265"/>
      <c r="F686" s="265"/>
      <c r="G686" s="265"/>
      <c r="H686" t="s">
        <v>1718</v>
      </c>
    </row>
    <row r="687" spans="1:8" x14ac:dyDescent="0.15">
      <c r="A687" s="265"/>
      <c r="B687" s="265"/>
      <c r="C687" s="265"/>
      <c r="D687" s="265"/>
      <c r="E687" s="265"/>
      <c r="F687" s="265"/>
      <c r="G687" s="265"/>
      <c r="H687" t="s">
        <v>1719</v>
      </c>
    </row>
    <row r="688" spans="1:8" x14ac:dyDescent="0.15">
      <c r="A688" s="268">
        <v>0</v>
      </c>
      <c r="B688" s="268">
        <v>0</v>
      </c>
      <c r="C688" s="268">
        <v>0</v>
      </c>
      <c r="D688" s="268">
        <v>0</v>
      </c>
      <c r="E688" s="268">
        <v>0</v>
      </c>
      <c r="F688" s="268">
        <v>0</v>
      </c>
      <c r="G688" s="268">
        <v>0</v>
      </c>
      <c r="H688" t="s">
        <v>1720</v>
      </c>
    </row>
    <row r="689" spans="1:8" x14ac:dyDescent="0.15">
      <c r="A689" s="265"/>
      <c r="B689" s="265"/>
      <c r="C689" s="265"/>
      <c r="D689" s="265"/>
      <c r="E689" s="265"/>
      <c r="F689" s="265"/>
      <c r="G689" s="265"/>
      <c r="H689" t="s">
        <v>1721</v>
      </c>
    </row>
    <row r="690" spans="1:8" x14ac:dyDescent="0.15">
      <c r="A690" s="265"/>
      <c r="B690" s="265"/>
      <c r="C690" s="265"/>
      <c r="D690" s="265"/>
      <c r="E690" s="265"/>
      <c r="F690" s="265"/>
      <c r="G690" s="265"/>
      <c r="H690" t="s">
        <v>1722</v>
      </c>
    </row>
    <row r="691" spans="1:8" x14ac:dyDescent="0.15">
      <c r="A691" s="268">
        <v>0</v>
      </c>
      <c r="B691" s="268">
        <v>0</v>
      </c>
      <c r="C691" s="268">
        <v>0</v>
      </c>
      <c r="D691" s="268">
        <v>0</v>
      </c>
      <c r="E691" s="268">
        <v>0</v>
      </c>
      <c r="F691" s="268">
        <v>0</v>
      </c>
      <c r="G691" s="268">
        <v>0</v>
      </c>
      <c r="H691" t="s">
        <v>1723</v>
      </c>
    </row>
    <row r="692" spans="1:8" x14ac:dyDescent="0.15">
      <c r="A692" s="265"/>
      <c r="B692" s="265"/>
      <c r="C692" s="265"/>
      <c r="D692" s="265"/>
      <c r="E692" s="265"/>
      <c r="F692" s="265"/>
      <c r="G692" s="265"/>
      <c r="H692" t="s">
        <v>1724</v>
      </c>
    </row>
    <row r="693" spans="1:8" x14ac:dyDescent="0.15">
      <c r="A693" s="265"/>
      <c r="B693" s="265"/>
      <c r="C693" s="265"/>
      <c r="D693" s="265"/>
      <c r="E693" s="265"/>
      <c r="F693" s="265"/>
      <c r="G693" s="265"/>
      <c r="H693" t="s">
        <v>1725</v>
      </c>
    </row>
    <row r="694" spans="1:8" x14ac:dyDescent="0.15">
      <c r="A694" s="268">
        <v>0</v>
      </c>
      <c r="B694" s="268">
        <v>0</v>
      </c>
      <c r="C694" s="268">
        <v>0</v>
      </c>
      <c r="D694" s="268">
        <v>0</v>
      </c>
      <c r="E694" s="268">
        <v>0</v>
      </c>
      <c r="F694" s="268">
        <v>0</v>
      </c>
      <c r="G694" s="268">
        <v>0</v>
      </c>
      <c r="H694" t="s">
        <v>1726</v>
      </c>
    </row>
    <row r="695" spans="1:8" x14ac:dyDescent="0.15">
      <c r="A695" s="265"/>
      <c r="B695" s="265"/>
      <c r="C695" s="265"/>
      <c r="D695" s="265"/>
      <c r="E695" s="265"/>
      <c r="F695" s="265"/>
      <c r="G695" s="265"/>
      <c r="H695" t="s">
        <v>1727</v>
      </c>
    </row>
    <row r="696" spans="1:8" x14ac:dyDescent="0.15">
      <c r="A696" s="265"/>
      <c r="B696" s="265"/>
      <c r="C696" s="265"/>
      <c r="D696" s="265"/>
      <c r="E696" s="265"/>
      <c r="F696" s="265"/>
      <c r="G696" s="265"/>
      <c r="H696" t="s">
        <v>1728</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1729</v>
      </c>
    </row>
    <row r="702" spans="1:8" x14ac:dyDescent="0.15">
      <c r="A702" s="266">
        <v>0</v>
      </c>
      <c r="B702" s="266">
        <v>0</v>
      </c>
      <c r="C702" s="266">
        <v>0</v>
      </c>
      <c r="D702" s="266">
        <v>0</v>
      </c>
      <c r="E702" s="266">
        <v>0</v>
      </c>
      <c r="F702" s="266">
        <v>0</v>
      </c>
      <c r="G702" s="266">
        <v>0</v>
      </c>
      <c r="H702" t="s">
        <v>1730</v>
      </c>
    </row>
    <row r="703" spans="1:8" x14ac:dyDescent="0.15">
      <c r="A703" s="266">
        <v>0</v>
      </c>
      <c r="B703" s="266">
        <v>0</v>
      </c>
      <c r="C703" s="266">
        <v>0</v>
      </c>
      <c r="D703" s="266">
        <v>0</v>
      </c>
      <c r="E703" s="266">
        <v>0</v>
      </c>
      <c r="F703" s="266">
        <v>0</v>
      </c>
      <c r="G703" s="266">
        <v>0</v>
      </c>
      <c r="H703" t="s">
        <v>1731</v>
      </c>
    </row>
    <row r="704" spans="1:8" x14ac:dyDescent="0.15">
      <c r="A704" s="266">
        <v>0</v>
      </c>
      <c r="B704" s="266">
        <v>0</v>
      </c>
      <c r="C704" s="266">
        <v>0</v>
      </c>
      <c r="D704" s="266">
        <v>0</v>
      </c>
      <c r="E704" s="266">
        <v>0</v>
      </c>
      <c r="F704" s="266">
        <v>0</v>
      </c>
      <c r="G704" s="266">
        <v>0</v>
      </c>
      <c r="H704" t="s">
        <v>1732</v>
      </c>
    </row>
    <row r="705" spans="1:8" x14ac:dyDescent="0.15">
      <c r="A705" s="266">
        <v>0</v>
      </c>
      <c r="B705" s="266">
        <v>0</v>
      </c>
      <c r="C705" s="266">
        <v>0</v>
      </c>
      <c r="D705" s="266">
        <v>0</v>
      </c>
      <c r="E705" s="266">
        <v>0</v>
      </c>
      <c r="F705" s="266">
        <v>0</v>
      </c>
      <c r="G705" s="266">
        <v>0</v>
      </c>
      <c r="H705" t="s">
        <v>1733</v>
      </c>
    </row>
    <row r="706" spans="1:8" x14ac:dyDescent="0.15">
      <c r="A706" s="265"/>
      <c r="B706" s="265"/>
      <c r="C706" s="265"/>
      <c r="D706" s="265"/>
      <c r="E706" s="265"/>
      <c r="F706" s="265"/>
      <c r="G706" s="265"/>
      <c r="H706" t="s">
        <v>1734</v>
      </c>
    </row>
    <row r="707" spans="1:8" x14ac:dyDescent="0.15">
      <c r="A707" s="265"/>
      <c r="B707" s="265"/>
      <c r="C707" s="265"/>
      <c r="D707" s="265"/>
      <c r="E707" s="265"/>
      <c r="F707" s="265"/>
      <c r="G707" s="265"/>
      <c r="H707" t="s">
        <v>1735</v>
      </c>
    </row>
    <row r="708" spans="1:8" x14ac:dyDescent="0.15">
      <c r="A708" s="265"/>
      <c r="B708" s="265"/>
      <c r="C708" s="265"/>
      <c r="D708" s="265"/>
      <c r="E708" s="265"/>
      <c r="F708" s="265"/>
      <c r="G708" s="265"/>
      <c r="H708" t="s">
        <v>1736</v>
      </c>
    </row>
    <row r="709" spans="1:8" x14ac:dyDescent="0.15">
      <c r="A709" s="268">
        <v>0</v>
      </c>
      <c r="B709" s="268">
        <v>0</v>
      </c>
      <c r="C709" s="268">
        <v>0</v>
      </c>
      <c r="D709" s="268">
        <v>0</v>
      </c>
      <c r="E709" s="268">
        <v>0</v>
      </c>
      <c r="F709" s="268">
        <v>0</v>
      </c>
      <c r="G709" s="268">
        <v>0</v>
      </c>
      <c r="H709" t="s">
        <v>1737</v>
      </c>
    </row>
    <row r="710" spans="1:8" x14ac:dyDescent="0.15">
      <c r="A710" s="265"/>
      <c r="B710" s="265"/>
      <c r="C710" s="265"/>
      <c r="D710" s="265"/>
      <c r="E710" s="265"/>
      <c r="F710" s="265"/>
      <c r="G710" s="265"/>
      <c r="H710" t="s">
        <v>1738</v>
      </c>
    </row>
    <row r="711" spans="1:8" x14ac:dyDescent="0.15">
      <c r="A711" s="265"/>
      <c r="B711" s="265"/>
      <c r="C711" s="265"/>
      <c r="D711" s="265"/>
      <c r="E711" s="265"/>
      <c r="F711" s="265"/>
      <c r="G711" s="265"/>
      <c r="H711" t="s">
        <v>1739</v>
      </c>
    </row>
    <row r="712" spans="1:8" x14ac:dyDescent="0.15">
      <c r="A712" s="268">
        <v>0</v>
      </c>
      <c r="B712" s="268">
        <v>0</v>
      </c>
      <c r="C712" s="268">
        <v>0</v>
      </c>
      <c r="D712" s="268">
        <v>0</v>
      </c>
      <c r="E712" s="268">
        <v>0</v>
      </c>
      <c r="F712" s="268">
        <v>0</v>
      </c>
      <c r="G712" s="268">
        <v>0</v>
      </c>
      <c r="H712" t="s">
        <v>1740</v>
      </c>
    </row>
    <row r="713" spans="1:8" x14ac:dyDescent="0.15">
      <c r="A713" s="265"/>
      <c r="B713" s="265"/>
      <c r="C713" s="265"/>
      <c r="D713" s="265"/>
      <c r="E713" s="265"/>
      <c r="F713" s="265"/>
      <c r="G713" s="265"/>
      <c r="H713" t="s">
        <v>1741</v>
      </c>
    </row>
    <row r="714" spans="1:8" x14ac:dyDescent="0.15">
      <c r="A714" s="265"/>
      <c r="B714" s="265"/>
      <c r="C714" s="265"/>
      <c r="D714" s="265"/>
      <c r="E714" s="265"/>
      <c r="F714" s="265"/>
      <c r="G714" s="265"/>
      <c r="H714" t="s">
        <v>1742</v>
      </c>
    </row>
    <row r="715" spans="1:8" x14ac:dyDescent="0.15">
      <c r="A715" s="268">
        <v>0</v>
      </c>
      <c r="B715" s="268">
        <v>0</v>
      </c>
      <c r="C715" s="268">
        <v>0</v>
      </c>
      <c r="D715" s="268">
        <v>0</v>
      </c>
      <c r="E715" s="268">
        <v>0</v>
      </c>
      <c r="F715" s="268">
        <v>0</v>
      </c>
      <c r="G715" s="268">
        <v>0</v>
      </c>
      <c r="H715" t="s">
        <v>1743</v>
      </c>
    </row>
    <row r="716" spans="1:8" x14ac:dyDescent="0.15">
      <c r="A716" s="265"/>
      <c r="B716" s="265"/>
      <c r="C716" s="265"/>
      <c r="D716" s="265"/>
      <c r="E716" s="265"/>
      <c r="F716" s="265"/>
      <c r="G716" s="265"/>
      <c r="H716" t="s">
        <v>1744</v>
      </c>
    </row>
    <row r="717" spans="1:8" x14ac:dyDescent="0.15">
      <c r="A717" s="265"/>
      <c r="B717" s="265"/>
      <c r="C717" s="265"/>
      <c r="D717" s="265"/>
      <c r="E717" s="265"/>
      <c r="F717" s="265"/>
      <c r="G717" s="265"/>
      <c r="H717" t="s">
        <v>1745</v>
      </c>
    </row>
    <row r="718" spans="1:8" x14ac:dyDescent="0.15">
      <c r="A718" s="268">
        <v>0</v>
      </c>
      <c r="B718" s="268">
        <v>0</v>
      </c>
      <c r="C718" s="268">
        <v>0</v>
      </c>
      <c r="D718" s="268">
        <v>0</v>
      </c>
      <c r="E718" s="268">
        <v>0</v>
      </c>
      <c r="F718" s="268">
        <v>0</v>
      </c>
      <c r="G718" s="268">
        <v>0</v>
      </c>
      <c r="H718" t="s">
        <v>1746</v>
      </c>
    </row>
    <row r="719" spans="1:8" x14ac:dyDescent="0.15">
      <c r="A719" s="265"/>
      <c r="B719" s="265"/>
      <c r="C719" s="265"/>
      <c r="D719" s="265"/>
      <c r="E719" s="265"/>
      <c r="F719" s="265"/>
      <c r="G719" s="265"/>
      <c r="H719" t="s">
        <v>1747</v>
      </c>
    </row>
    <row r="720" spans="1:8" x14ac:dyDescent="0.15">
      <c r="A720" s="265"/>
      <c r="B720" s="265"/>
      <c r="C720" s="265"/>
      <c r="D720" s="265"/>
      <c r="E720" s="265"/>
      <c r="F720" s="265"/>
      <c r="G720" s="265"/>
      <c r="H720" t="s">
        <v>1748</v>
      </c>
    </row>
    <row r="721" spans="1:8" x14ac:dyDescent="0.15">
      <c r="A721" s="268">
        <v>0</v>
      </c>
      <c r="B721" s="268">
        <v>0</v>
      </c>
      <c r="C721" s="268">
        <v>0</v>
      </c>
      <c r="D721" s="268">
        <v>0</v>
      </c>
      <c r="E721" s="268">
        <v>0</v>
      </c>
      <c r="F721" s="268">
        <v>0</v>
      </c>
      <c r="G721" s="268">
        <v>0</v>
      </c>
      <c r="H721" t="s">
        <v>1749</v>
      </c>
    </row>
    <row r="722" spans="1:8" x14ac:dyDescent="0.15">
      <c r="A722" s="265"/>
      <c r="B722" s="265"/>
      <c r="C722" s="265"/>
      <c r="D722" s="265"/>
      <c r="E722" s="265"/>
      <c r="F722" s="265"/>
      <c r="G722" s="265"/>
      <c r="H722" t="s">
        <v>1750</v>
      </c>
    </row>
    <row r="723" spans="1:8" x14ac:dyDescent="0.15">
      <c r="A723" s="265"/>
      <c r="B723" s="265"/>
      <c r="C723" s="265"/>
      <c r="D723" s="265"/>
      <c r="E723" s="265"/>
      <c r="F723" s="265"/>
      <c r="G723" s="265"/>
      <c r="H723" t="s">
        <v>1751</v>
      </c>
    </row>
    <row r="724" spans="1:8" x14ac:dyDescent="0.15">
      <c r="A724" s="268">
        <v>0</v>
      </c>
      <c r="B724" s="268">
        <v>0</v>
      </c>
      <c r="C724" s="268">
        <v>0</v>
      </c>
      <c r="D724" s="268">
        <v>0</v>
      </c>
      <c r="E724" s="268">
        <v>0</v>
      </c>
      <c r="F724" s="268">
        <v>0</v>
      </c>
      <c r="G724" s="268">
        <v>0</v>
      </c>
      <c r="H724" t="s">
        <v>1752</v>
      </c>
    </row>
    <row r="725" spans="1:8" x14ac:dyDescent="0.15">
      <c r="A725" s="265"/>
      <c r="B725" s="265"/>
      <c r="C725" s="265"/>
      <c r="D725" s="265"/>
      <c r="E725" s="265"/>
      <c r="F725" s="265"/>
      <c r="G725" s="265"/>
      <c r="H725" t="s">
        <v>1753</v>
      </c>
    </row>
    <row r="726" spans="1:8" x14ac:dyDescent="0.15">
      <c r="A726" s="265"/>
      <c r="B726" s="265"/>
      <c r="C726" s="265"/>
      <c r="D726" s="265"/>
      <c r="E726" s="265"/>
      <c r="F726" s="265"/>
      <c r="G726" s="265"/>
      <c r="H726" t="s">
        <v>1754</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1755</v>
      </c>
    </row>
    <row r="732" spans="1:8" x14ac:dyDescent="0.15">
      <c r="A732" s="266">
        <v>0</v>
      </c>
      <c r="B732" s="266">
        <v>0</v>
      </c>
      <c r="C732" s="266">
        <v>0</v>
      </c>
      <c r="D732" s="266">
        <v>0</v>
      </c>
      <c r="E732" s="266">
        <v>0</v>
      </c>
      <c r="F732" s="266">
        <v>0</v>
      </c>
      <c r="G732" s="266">
        <v>0</v>
      </c>
      <c r="H732" t="s">
        <v>1756</v>
      </c>
    </row>
    <row r="733" spans="1:8" x14ac:dyDescent="0.15">
      <c r="A733" s="266">
        <v>0</v>
      </c>
      <c r="B733" s="266">
        <v>0</v>
      </c>
      <c r="C733" s="266">
        <v>0</v>
      </c>
      <c r="D733" s="266">
        <v>0</v>
      </c>
      <c r="E733" s="266">
        <v>0</v>
      </c>
      <c r="F733" s="266">
        <v>0</v>
      </c>
      <c r="G733" s="266">
        <v>0</v>
      </c>
      <c r="H733" t="s">
        <v>1757</v>
      </c>
    </row>
    <row r="734" spans="1:8" x14ac:dyDescent="0.15">
      <c r="A734" s="266">
        <v>0</v>
      </c>
      <c r="B734" s="266">
        <v>0</v>
      </c>
      <c r="C734" s="266">
        <v>0</v>
      </c>
      <c r="D734" s="266">
        <v>0</v>
      </c>
      <c r="E734" s="266">
        <v>0</v>
      </c>
      <c r="F734" s="266">
        <v>0</v>
      </c>
      <c r="G734" s="266">
        <v>0</v>
      </c>
      <c r="H734" t="s">
        <v>1758</v>
      </c>
    </row>
    <row r="735" spans="1:8" x14ac:dyDescent="0.15">
      <c r="A735" s="266">
        <v>0</v>
      </c>
      <c r="B735" s="266">
        <v>0</v>
      </c>
      <c r="C735" s="266">
        <v>0</v>
      </c>
      <c r="D735" s="266">
        <v>0</v>
      </c>
      <c r="E735" s="266">
        <v>0</v>
      </c>
      <c r="F735" s="266">
        <v>0</v>
      </c>
      <c r="G735" s="266">
        <v>0</v>
      </c>
      <c r="H735" t="s">
        <v>1759</v>
      </c>
    </row>
    <row r="736" spans="1:8" x14ac:dyDescent="0.15">
      <c r="A736" s="265"/>
      <c r="B736" s="265"/>
      <c r="C736" s="265"/>
      <c r="D736" s="265"/>
      <c r="E736" s="265"/>
      <c r="F736" s="265"/>
      <c r="G736" s="265"/>
      <c r="H736" t="s">
        <v>1760</v>
      </c>
    </row>
    <row r="737" spans="1:8" x14ac:dyDescent="0.15">
      <c r="A737" s="265"/>
      <c r="B737" s="265"/>
      <c r="C737" s="265"/>
      <c r="D737" s="265"/>
      <c r="E737" s="265"/>
      <c r="F737" s="265"/>
      <c r="G737" s="265"/>
      <c r="H737" t="s">
        <v>1761</v>
      </c>
    </row>
    <row r="738" spans="1:8" x14ac:dyDescent="0.15">
      <c r="A738" s="265"/>
      <c r="B738" s="265"/>
      <c r="C738" s="265"/>
      <c r="D738" s="265"/>
      <c r="E738" s="265"/>
      <c r="F738" s="265"/>
      <c r="G738" s="265"/>
      <c r="H738" t="s">
        <v>1762</v>
      </c>
    </row>
    <row r="739" spans="1:8" x14ac:dyDescent="0.15">
      <c r="A739" s="268">
        <v>0</v>
      </c>
      <c r="B739" s="268">
        <v>0</v>
      </c>
      <c r="C739" s="268">
        <v>0</v>
      </c>
      <c r="D739" s="268">
        <v>0</v>
      </c>
      <c r="E739" s="268">
        <v>0</v>
      </c>
      <c r="F739" s="268">
        <v>0</v>
      </c>
      <c r="G739" s="268">
        <v>0</v>
      </c>
      <c r="H739" t="s">
        <v>1763</v>
      </c>
    </row>
    <row r="740" spans="1:8" x14ac:dyDescent="0.15">
      <c r="A740" s="265"/>
      <c r="B740" s="265"/>
      <c r="C740" s="265"/>
      <c r="D740" s="265"/>
      <c r="E740" s="265"/>
      <c r="F740" s="265"/>
      <c r="G740" s="265"/>
      <c r="H740" t="s">
        <v>1764</v>
      </c>
    </row>
    <row r="741" spans="1:8" x14ac:dyDescent="0.15">
      <c r="A741" s="265"/>
      <c r="B741" s="265"/>
      <c r="C741" s="265"/>
      <c r="D741" s="265"/>
      <c r="E741" s="265"/>
      <c r="F741" s="265"/>
      <c r="G741" s="265"/>
      <c r="H741" t="s">
        <v>1765</v>
      </c>
    </row>
    <row r="742" spans="1:8" x14ac:dyDescent="0.15">
      <c r="A742" s="268">
        <v>0</v>
      </c>
      <c r="B742" s="268">
        <v>0</v>
      </c>
      <c r="C742" s="268">
        <v>0</v>
      </c>
      <c r="D742" s="268">
        <v>0</v>
      </c>
      <c r="E742" s="268">
        <v>0</v>
      </c>
      <c r="F742" s="268">
        <v>0</v>
      </c>
      <c r="G742" s="268">
        <v>0</v>
      </c>
      <c r="H742" t="s">
        <v>1766</v>
      </c>
    </row>
    <row r="743" spans="1:8" x14ac:dyDescent="0.15">
      <c r="A743" s="265"/>
      <c r="B743" s="265"/>
      <c r="C743" s="265"/>
      <c r="D743" s="265"/>
      <c r="E743" s="265"/>
      <c r="F743" s="265"/>
      <c r="G743" s="265"/>
      <c r="H743" t="s">
        <v>1767</v>
      </c>
    </row>
    <row r="744" spans="1:8" x14ac:dyDescent="0.15">
      <c r="A744" s="265"/>
      <c r="B744" s="265"/>
      <c r="C744" s="265"/>
      <c r="D744" s="265"/>
      <c r="E744" s="265"/>
      <c r="F744" s="265"/>
      <c r="G744" s="265"/>
      <c r="H744" t="s">
        <v>1768</v>
      </c>
    </row>
    <row r="745" spans="1:8" x14ac:dyDescent="0.15">
      <c r="A745" s="268">
        <v>0</v>
      </c>
      <c r="B745" s="268">
        <v>0</v>
      </c>
      <c r="C745" s="268">
        <v>0</v>
      </c>
      <c r="D745" s="268">
        <v>0</v>
      </c>
      <c r="E745" s="268">
        <v>0</v>
      </c>
      <c r="F745" s="268">
        <v>0</v>
      </c>
      <c r="G745" s="268">
        <v>0</v>
      </c>
      <c r="H745" t="s">
        <v>1769</v>
      </c>
    </row>
    <row r="746" spans="1:8" x14ac:dyDescent="0.15">
      <c r="A746" s="265"/>
      <c r="B746" s="265"/>
      <c r="C746" s="265"/>
      <c r="D746" s="265"/>
      <c r="E746" s="265"/>
      <c r="F746" s="265"/>
      <c r="G746" s="265"/>
      <c r="H746" t="s">
        <v>1770</v>
      </c>
    </row>
    <row r="747" spans="1:8" x14ac:dyDescent="0.15">
      <c r="A747" s="265"/>
      <c r="B747" s="265"/>
      <c r="C747" s="265"/>
      <c r="D747" s="265"/>
      <c r="E747" s="265"/>
      <c r="F747" s="265"/>
      <c r="G747" s="265"/>
      <c r="H747" t="s">
        <v>1771</v>
      </c>
    </row>
    <row r="748" spans="1:8" x14ac:dyDescent="0.15">
      <c r="A748" s="268">
        <v>0</v>
      </c>
      <c r="B748" s="268">
        <v>0</v>
      </c>
      <c r="C748" s="268">
        <v>0</v>
      </c>
      <c r="D748" s="268">
        <v>0</v>
      </c>
      <c r="E748" s="268">
        <v>0</v>
      </c>
      <c r="F748" s="268">
        <v>0</v>
      </c>
      <c r="G748" s="268">
        <v>0</v>
      </c>
      <c r="H748" t="s">
        <v>1772</v>
      </c>
    </row>
    <row r="749" spans="1:8" x14ac:dyDescent="0.15">
      <c r="A749" s="265"/>
      <c r="B749" s="265"/>
      <c r="C749" s="265"/>
      <c r="D749" s="265"/>
      <c r="E749" s="265"/>
      <c r="F749" s="265"/>
      <c r="G749" s="265"/>
      <c r="H749" t="s">
        <v>1773</v>
      </c>
    </row>
    <row r="750" spans="1:8" x14ac:dyDescent="0.15">
      <c r="A750" s="265"/>
      <c r="B750" s="265"/>
      <c r="C750" s="265"/>
      <c r="D750" s="265"/>
      <c r="E750" s="265"/>
      <c r="F750" s="265"/>
      <c r="G750" s="265"/>
      <c r="H750" t="s">
        <v>1774</v>
      </c>
    </row>
    <row r="751" spans="1:8" x14ac:dyDescent="0.15">
      <c r="A751" s="268">
        <v>0</v>
      </c>
      <c r="B751" s="268">
        <v>0</v>
      </c>
      <c r="C751" s="268">
        <v>0</v>
      </c>
      <c r="D751" s="268">
        <v>0</v>
      </c>
      <c r="E751" s="268">
        <v>0</v>
      </c>
      <c r="F751" s="268">
        <v>0</v>
      </c>
      <c r="G751" s="268">
        <v>0</v>
      </c>
      <c r="H751" t="s">
        <v>1775</v>
      </c>
    </row>
    <row r="752" spans="1:8" x14ac:dyDescent="0.15">
      <c r="A752" s="265"/>
      <c r="B752" s="265"/>
      <c r="C752" s="265"/>
      <c r="D752" s="265"/>
      <c r="E752" s="265"/>
      <c r="F752" s="265"/>
      <c r="G752" s="265"/>
      <c r="H752" t="s">
        <v>1776</v>
      </c>
    </row>
    <row r="753" spans="1:8" x14ac:dyDescent="0.15">
      <c r="A753" s="265"/>
      <c r="B753" s="265"/>
      <c r="C753" s="265"/>
      <c r="D753" s="265"/>
      <c r="E753" s="265"/>
      <c r="F753" s="265"/>
      <c r="G753" s="265"/>
      <c r="H753" t="s">
        <v>1777</v>
      </c>
    </row>
    <row r="754" spans="1:8" x14ac:dyDescent="0.15">
      <c r="A754" s="268">
        <v>0</v>
      </c>
      <c r="B754" s="268">
        <v>0</v>
      </c>
      <c r="C754" s="268">
        <v>0</v>
      </c>
      <c r="D754" s="268">
        <v>0</v>
      </c>
      <c r="E754" s="268">
        <v>0</v>
      </c>
      <c r="F754" s="268">
        <v>0</v>
      </c>
      <c r="G754" s="268">
        <v>0</v>
      </c>
      <c r="H754" t="s">
        <v>1778</v>
      </c>
    </row>
    <row r="755" spans="1:8" x14ac:dyDescent="0.15">
      <c r="A755" s="265"/>
      <c r="B755" s="265"/>
      <c r="C755" s="265"/>
      <c r="D755" s="265"/>
      <c r="E755" s="265"/>
      <c r="F755" s="265"/>
      <c r="G755" s="265"/>
      <c r="H755" t="s">
        <v>1779</v>
      </c>
    </row>
    <row r="756" spans="1:8" x14ac:dyDescent="0.15">
      <c r="A756" s="265"/>
      <c r="B756" s="265"/>
      <c r="C756" s="265"/>
      <c r="D756" s="265"/>
      <c r="E756" s="265"/>
      <c r="F756" s="265"/>
      <c r="G756" s="265"/>
      <c r="H756" t="s">
        <v>1780</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1781</v>
      </c>
    </row>
    <row r="762" spans="1:8" x14ac:dyDescent="0.15">
      <c r="A762" s="266">
        <v>0</v>
      </c>
      <c r="B762" s="266">
        <v>0</v>
      </c>
      <c r="C762" s="266">
        <v>0</v>
      </c>
      <c r="D762" s="266">
        <v>0</v>
      </c>
      <c r="E762" s="266">
        <v>0</v>
      </c>
      <c r="F762" s="266">
        <v>0</v>
      </c>
      <c r="G762" s="266">
        <v>0</v>
      </c>
      <c r="H762" t="s">
        <v>1782</v>
      </c>
    </row>
    <row r="763" spans="1:8" x14ac:dyDescent="0.15">
      <c r="A763" s="266">
        <v>0</v>
      </c>
      <c r="B763" s="266">
        <v>0</v>
      </c>
      <c r="C763" s="266">
        <v>0</v>
      </c>
      <c r="D763" s="266">
        <v>0</v>
      </c>
      <c r="E763" s="266">
        <v>0</v>
      </c>
      <c r="F763" s="266">
        <v>0</v>
      </c>
      <c r="G763" s="266">
        <v>0</v>
      </c>
      <c r="H763" t="s">
        <v>1783</v>
      </c>
    </row>
    <row r="764" spans="1:8" x14ac:dyDescent="0.15">
      <c r="A764" s="266">
        <v>0</v>
      </c>
      <c r="B764" s="266">
        <v>0</v>
      </c>
      <c r="C764" s="266">
        <v>0</v>
      </c>
      <c r="D764" s="266">
        <v>0</v>
      </c>
      <c r="E764" s="266">
        <v>0</v>
      </c>
      <c r="F764" s="266">
        <v>0</v>
      </c>
      <c r="G764" s="266">
        <v>0</v>
      </c>
      <c r="H764" t="s">
        <v>1784</v>
      </c>
    </row>
    <row r="765" spans="1:8" x14ac:dyDescent="0.15">
      <c r="A765" s="266">
        <v>0</v>
      </c>
      <c r="B765" s="266">
        <v>0</v>
      </c>
      <c r="C765" s="266">
        <v>0</v>
      </c>
      <c r="D765" s="266">
        <v>0</v>
      </c>
      <c r="E765" s="266">
        <v>0</v>
      </c>
      <c r="F765" s="266">
        <v>0</v>
      </c>
      <c r="G765" s="266">
        <v>0</v>
      </c>
      <c r="H765" t="s">
        <v>1785</v>
      </c>
    </row>
    <row r="766" spans="1:8" x14ac:dyDescent="0.15">
      <c r="A766" s="265"/>
      <c r="B766" s="265"/>
      <c r="C766" s="265"/>
      <c r="D766" s="265"/>
      <c r="E766" s="265"/>
      <c r="F766" s="265"/>
      <c r="G766" s="265"/>
      <c r="H766" t="s">
        <v>1786</v>
      </c>
    </row>
    <row r="767" spans="1:8" x14ac:dyDescent="0.15">
      <c r="A767" s="265"/>
      <c r="B767" s="265"/>
      <c r="C767" s="265"/>
      <c r="D767" s="265"/>
      <c r="E767" s="265"/>
      <c r="F767" s="265"/>
      <c r="G767" s="265"/>
      <c r="H767" t="s">
        <v>1787</v>
      </c>
    </row>
    <row r="768" spans="1:8" x14ac:dyDescent="0.15">
      <c r="A768" s="265"/>
      <c r="B768" s="265"/>
      <c r="C768" s="265"/>
      <c r="D768" s="265"/>
      <c r="E768" s="265"/>
      <c r="F768" s="265"/>
      <c r="G768" s="265"/>
      <c r="H768" t="s">
        <v>1788</v>
      </c>
    </row>
    <row r="769" spans="1:8" x14ac:dyDescent="0.15">
      <c r="A769" s="268">
        <v>0</v>
      </c>
      <c r="B769" s="268">
        <v>0</v>
      </c>
      <c r="C769" s="268">
        <v>0</v>
      </c>
      <c r="D769" s="268">
        <v>0</v>
      </c>
      <c r="E769" s="268">
        <v>0</v>
      </c>
      <c r="F769" s="268">
        <v>0</v>
      </c>
      <c r="G769" s="268">
        <v>0</v>
      </c>
      <c r="H769" t="s">
        <v>1789</v>
      </c>
    </row>
    <row r="770" spans="1:8" x14ac:dyDescent="0.15">
      <c r="A770" s="265"/>
      <c r="B770" s="265"/>
      <c r="C770" s="265"/>
      <c r="D770" s="265"/>
      <c r="E770" s="265"/>
      <c r="F770" s="265"/>
      <c r="G770" s="265"/>
      <c r="H770" t="s">
        <v>1790</v>
      </c>
    </row>
    <row r="771" spans="1:8" x14ac:dyDescent="0.15">
      <c r="A771" s="265"/>
      <c r="B771" s="265"/>
      <c r="C771" s="265"/>
      <c r="D771" s="265"/>
      <c r="E771" s="265"/>
      <c r="F771" s="265"/>
      <c r="G771" s="265"/>
      <c r="H771" t="s">
        <v>1791</v>
      </c>
    </row>
    <row r="772" spans="1:8" x14ac:dyDescent="0.15">
      <c r="A772" s="268">
        <v>0</v>
      </c>
      <c r="B772" s="268">
        <v>0</v>
      </c>
      <c r="C772" s="268">
        <v>0</v>
      </c>
      <c r="D772" s="268">
        <v>0</v>
      </c>
      <c r="E772" s="268">
        <v>0</v>
      </c>
      <c r="F772" s="268">
        <v>0</v>
      </c>
      <c r="G772" s="268">
        <v>0</v>
      </c>
      <c r="H772" t="s">
        <v>1792</v>
      </c>
    </row>
    <row r="773" spans="1:8" x14ac:dyDescent="0.15">
      <c r="A773" s="265"/>
      <c r="B773" s="265"/>
      <c r="C773" s="265"/>
      <c r="D773" s="265"/>
      <c r="E773" s="265"/>
      <c r="F773" s="265"/>
      <c r="G773" s="265"/>
      <c r="H773" t="s">
        <v>1793</v>
      </c>
    </row>
    <row r="774" spans="1:8" x14ac:dyDescent="0.15">
      <c r="A774" s="265"/>
      <c r="B774" s="265"/>
      <c r="C774" s="265"/>
      <c r="D774" s="265"/>
      <c r="E774" s="265"/>
      <c r="F774" s="265"/>
      <c r="G774" s="265"/>
      <c r="H774" t="s">
        <v>1794</v>
      </c>
    </row>
    <row r="775" spans="1:8" x14ac:dyDescent="0.15">
      <c r="A775" s="268">
        <v>0</v>
      </c>
      <c r="B775" s="268">
        <v>0</v>
      </c>
      <c r="C775" s="268">
        <v>0</v>
      </c>
      <c r="D775" s="268">
        <v>0</v>
      </c>
      <c r="E775" s="268">
        <v>0</v>
      </c>
      <c r="F775" s="268">
        <v>0</v>
      </c>
      <c r="G775" s="268">
        <v>0</v>
      </c>
      <c r="H775" t="s">
        <v>1795</v>
      </c>
    </row>
    <row r="776" spans="1:8" x14ac:dyDescent="0.15">
      <c r="A776" s="265"/>
      <c r="B776" s="265"/>
      <c r="C776" s="265"/>
      <c r="D776" s="265"/>
      <c r="E776" s="265"/>
      <c r="F776" s="265"/>
      <c r="G776" s="265"/>
      <c r="H776" t="s">
        <v>1796</v>
      </c>
    </row>
    <row r="777" spans="1:8" x14ac:dyDescent="0.15">
      <c r="A777" s="265"/>
      <c r="B777" s="265"/>
      <c r="C777" s="265"/>
      <c r="D777" s="265"/>
      <c r="E777" s="265"/>
      <c r="F777" s="265"/>
      <c r="G777" s="265"/>
      <c r="H777" t="s">
        <v>1797</v>
      </c>
    </row>
    <row r="778" spans="1:8" x14ac:dyDescent="0.15">
      <c r="A778" s="268">
        <v>0</v>
      </c>
      <c r="B778" s="268">
        <v>0</v>
      </c>
      <c r="C778" s="268">
        <v>0</v>
      </c>
      <c r="D778" s="268">
        <v>0</v>
      </c>
      <c r="E778" s="268">
        <v>0</v>
      </c>
      <c r="F778" s="268">
        <v>0</v>
      </c>
      <c r="G778" s="268">
        <v>0</v>
      </c>
      <c r="H778" t="s">
        <v>1798</v>
      </c>
    </row>
    <row r="779" spans="1:8" x14ac:dyDescent="0.15">
      <c r="A779" s="265"/>
      <c r="B779" s="265"/>
      <c r="C779" s="265"/>
      <c r="D779" s="265"/>
      <c r="E779" s="265"/>
      <c r="F779" s="265"/>
      <c r="G779" s="265"/>
      <c r="H779" t="s">
        <v>1799</v>
      </c>
    </row>
    <row r="780" spans="1:8" x14ac:dyDescent="0.15">
      <c r="A780" s="265"/>
      <c r="B780" s="265"/>
      <c r="C780" s="265"/>
      <c r="D780" s="265"/>
      <c r="E780" s="265"/>
      <c r="F780" s="265"/>
      <c r="G780" s="265"/>
      <c r="H780" t="s">
        <v>1800</v>
      </c>
    </row>
    <row r="781" spans="1:8" x14ac:dyDescent="0.15">
      <c r="A781" s="268">
        <v>0</v>
      </c>
      <c r="B781" s="268">
        <v>0</v>
      </c>
      <c r="C781" s="268">
        <v>0</v>
      </c>
      <c r="D781" s="268">
        <v>0</v>
      </c>
      <c r="E781" s="268">
        <v>0</v>
      </c>
      <c r="F781" s="268">
        <v>0</v>
      </c>
      <c r="G781" s="268">
        <v>0</v>
      </c>
      <c r="H781" t="s">
        <v>1801</v>
      </c>
    </row>
    <row r="782" spans="1:8" x14ac:dyDescent="0.15">
      <c r="A782" s="265"/>
      <c r="B782" s="265"/>
      <c r="C782" s="265"/>
      <c r="D782" s="265"/>
      <c r="E782" s="265"/>
      <c r="F782" s="265"/>
      <c r="G782" s="265"/>
      <c r="H782" t="s">
        <v>1802</v>
      </c>
    </row>
    <row r="783" spans="1:8" x14ac:dyDescent="0.15">
      <c r="A783" s="265"/>
      <c r="B783" s="265"/>
      <c r="C783" s="265"/>
      <c r="D783" s="265"/>
      <c r="E783" s="265"/>
      <c r="F783" s="265"/>
      <c r="G783" s="265"/>
      <c r="H783" t="s">
        <v>1803</v>
      </c>
    </row>
    <row r="784" spans="1:8" x14ac:dyDescent="0.15">
      <c r="A784" s="268">
        <v>0</v>
      </c>
      <c r="B784" s="268">
        <v>0</v>
      </c>
      <c r="C784" s="268">
        <v>0</v>
      </c>
      <c r="D784" s="268">
        <v>0</v>
      </c>
      <c r="E784" s="268">
        <v>0</v>
      </c>
      <c r="F784" s="268">
        <v>0</v>
      </c>
      <c r="G784" s="268">
        <v>0</v>
      </c>
      <c r="H784" t="s">
        <v>1804</v>
      </c>
    </row>
    <row r="785" spans="1:8" x14ac:dyDescent="0.15">
      <c r="A785" s="265"/>
      <c r="B785" s="265"/>
      <c r="C785" s="265"/>
      <c r="D785" s="265"/>
      <c r="E785" s="265"/>
      <c r="F785" s="265"/>
      <c r="G785" s="265"/>
      <c r="H785" t="s">
        <v>1805</v>
      </c>
    </row>
    <row r="786" spans="1:8" ht="13.5" customHeight="1" x14ac:dyDescent="0.15">
      <c r="A786" s="265"/>
      <c r="B786" s="265"/>
      <c r="C786" s="265"/>
      <c r="D786" s="265"/>
      <c r="E786" s="265"/>
      <c r="F786" s="265"/>
      <c r="G786" s="265"/>
      <c r="H786" t="s">
        <v>1806</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1807</v>
      </c>
    </row>
    <row r="792" spans="1:8" x14ac:dyDescent="0.15">
      <c r="A792" s="266">
        <v>0</v>
      </c>
      <c r="B792" s="266">
        <v>0</v>
      </c>
      <c r="C792" s="266">
        <v>0</v>
      </c>
      <c r="D792" s="266">
        <v>0</v>
      </c>
      <c r="E792" s="266">
        <v>0</v>
      </c>
      <c r="F792" s="266">
        <v>0</v>
      </c>
      <c r="G792" s="266">
        <v>0</v>
      </c>
      <c r="H792" t="s">
        <v>1808</v>
      </c>
    </row>
    <row r="793" spans="1:8" x14ac:dyDescent="0.15">
      <c r="A793" s="266">
        <v>0</v>
      </c>
      <c r="B793" s="266">
        <v>0</v>
      </c>
      <c r="C793" s="266">
        <v>0</v>
      </c>
      <c r="D793" s="266">
        <v>0</v>
      </c>
      <c r="E793" s="266">
        <v>0</v>
      </c>
      <c r="F793" s="266">
        <v>0</v>
      </c>
      <c r="G793" s="266">
        <v>0</v>
      </c>
      <c r="H793" t="s">
        <v>1809</v>
      </c>
    </row>
    <row r="794" spans="1:8" x14ac:dyDescent="0.15">
      <c r="A794" s="266">
        <v>0</v>
      </c>
      <c r="B794" s="266">
        <v>0</v>
      </c>
      <c r="C794" s="266">
        <v>0</v>
      </c>
      <c r="D794" s="266">
        <v>0</v>
      </c>
      <c r="E794" s="266">
        <v>0</v>
      </c>
      <c r="F794" s="266">
        <v>0</v>
      </c>
      <c r="G794" s="266">
        <v>0</v>
      </c>
      <c r="H794" t="s">
        <v>1810</v>
      </c>
    </row>
    <row r="795" spans="1:8" x14ac:dyDescent="0.15">
      <c r="A795" s="266">
        <v>0</v>
      </c>
      <c r="B795" s="266">
        <v>0</v>
      </c>
      <c r="C795" s="266">
        <v>0</v>
      </c>
      <c r="D795" s="266">
        <v>0</v>
      </c>
      <c r="E795" s="266">
        <v>0</v>
      </c>
      <c r="F795" s="266">
        <v>0</v>
      </c>
      <c r="G795" s="266">
        <v>0</v>
      </c>
      <c r="H795" t="s">
        <v>1811</v>
      </c>
    </row>
    <row r="796" spans="1:8" x14ac:dyDescent="0.15">
      <c r="A796" s="265"/>
      <c r="B796" s="265"/>
      <c r="C796" s="265"/>
      <c r="D796" s="265"/>
      <c r="E796" s="265"/>
      <c r="F796" s="265"/>
      <c r="G796" s="265"/>
      <c r="H796" t="s">
        <v>1812</v>
      </c>
    </row>
    <row r="797" spans="1:8" x14ac:dyDescent="0.15">
      <c r="A797" s="265"/>
      <c r="B797" s="265"/>
      <c r="C797" s="265"/>
      <c r="D797" s="265"/>
      <c r="E797" s="265"/>
      <c r="F797" s="265"/>
      <c r="G797" s="265"/>
      <c r="H797" t="s">
        <v>1813</v>
      </c>
    </row>
    <row r="798" spans="1:8" x14ac:dyDescent="0.15">
      <c r="A798" s="265"/>
      <c r="B798" s="265"/>
      <c r="C798" s="265"/>
      <c r="D798" s="265"/>
      <c r="E798" s="265"/>
      <c r="F798" s="265"/>
      <c r="G798" s="265"/>
      <c r="H798" t="s">
        <v>1814</v>
      </c>
    </row>
    <row r="799" spans="1:8" x14ac:dyDescent="0.15">
      <c r="A799" s="268">
        <v>0</v>
      </c>
      <c r="B799" s="268">
        <v>0</v>
      </c>
      <c r="C799" s="268">
        <v>0</v>
      </c>
      <c r="D799" s="268">
        <v>0</v>
      </c>
      <c r="E799" s="268">
        <v>0</v>
      </c>
      <c r="F799" s="268">
        <v>0</v>
      </c>
      <c r="G799" s="268">
        <v>0</v>
      </c>
      <c r="H799" t="s">
        <v>1815</v>
      </c>
    </row>
    <row r="800" spans="1:8" x14ac:dyDescent="0.15">
      <c r="A800" s="265"/>
      <c r="B800" s="265"/>
      <c r="C800" s="265"/>
      <c r="D800" s="265"/>
      <c r="E800" s="265"/>
      <c r="F800" s="265"/>
      <c r="G800" s="265"/>
      <c r="H800" t="s">
        <v>1816</v>
      </c>
    </row>
    <row r="801" spans="1:8" x14ac:dyDescent="0.15">
      <c r="A801" s="265"/>
      <c r="B801" s="265"/>
      <c r="C801" s="265"/>
      <c r="D801" s="265"/>
      <c r="E801" s="265"/>
      <c r="F801" s="265"/>
      <c r="G801" s="265"/>
      <c r="H801" t="s">
        <v>1817</v>
      </c>
    </row>
    <row r="802" spans="1:8" x14ac:dyDescent="0.15">
      <c r="A802" s="268">
        <v>0</v>
      </c>
      <c r="B802" s="268">
        <v>0</v>
      </c>
      <c r="C802" s="268">
        <v>0</v>
      </c>
      <c r="D802" s="268">
        <v>0</v>
      </c>
      <c r="E802" s="268">
        <v>0</v>
      </c>
      <c r="F802" s="268">
        <v>0</v>
      </c>
      <c r="G802" s="268">
        <v>0</v>
      </c>
      <c r="H802" t="s">
        <v>1818</v>
      </c>
    </row>
    <row r="803" spans="1:8" x14ac:dyDescent="0.15">
      <c r="A803" s="265"/>
      <c r="B803" s="265"/>
      <c r="C803" s="265"/>
      <c r="D803" s="265"/>
      <c r="E803" s="265"/>
      <c r="F803" s="265"/>
      <c r="G803" s="265"/>
      <c r="H803" t="s">
        <v>1819</v>
      </c>
    </row>
    <row r="804" spans="1:8" x14ac:dyDescent="0.15">
      <c r="A804" s="265"/>
      <c r="B804" s="265"/>
      <c r="C804" s="265"/>
      <c r="D804" s="265"/>
      <c r="E804" s="265"/>
      <c r="F804" s="265"/>
      <c r="G804" s="265"/>
      <c r="H804" t="s">
        <v>1820</v>
      </c>
    </row>
    <row r="805" spans="1:8" x14ac:dyDescent="0.15">
      <c r="A805" s="268">
        <v>0</v>
      </c>
      <c r="B805" s="268">
        <v>0</v>
      </c>
      <c r="C805" s="268">
        <v>0</v>
      </c>
      <c r="D805" s="268">
        <v>0</v>
      </c>
      <c r="E805" s="268">
        <v>0</v>
      </c>
      <c r="F805" s="268">
        <v>0</v>
      </c>
      <c r="G805" s="268">
        <v>0</v>
      </c>
      <c r="H805" t="s">
        <v>1821</v>
      </c>
    </row>
    <row r="806" spans="1:8" x14ac:dyDescent="0.15">
      <c r="A806" s="265"/>
      <c r="B806" s="265"/>
      <c r="C806" s="265"/>
      <c r="D806" s="265"/>
      <c r="E806" s="265"/>
      <c r="F806" s="265"/>
      <c r="G806" s="265"/>
      <c r="H806" t="s">
        <v>1822</v>
      </c>
    </row>
    <row r="807" spans="1:8" x14ac:dyDescent="0.15">
      <c r="A807" s="265"/>
      <c r="B807" s="265"/>
      <c r="C807" s="265"/>
      <c r="D807" s="265"/>
      <c r="E807" s="265"/>
      <c r="F807" s="265"/>
      <c r="G807" s="265"/>
      <c r="H807" t="s">
        <v>1823</v>
      </c>
    </row>
    <row r="808" spans="1:8" x14ac:dyDescent="0.15">
      <c r="A808" s="268">
        <v>0</v>
      </c>
      <c r="B808" s="268">
        <v>0</v>
      </c>
      <c r="C808" s="268">
        <v>0</v>
      </c>
      <c r="D808" s="268">
        <v>0</v>
      </c>
      <c r="E808" s="268">
        <v>0</v>
      </c>
      <c r="F808" s="268">
        <v>0</v>
      </c>
      <c r="G808" s="268">
        <v>0</v>
      </c>
      <c r="H808" t="s">
        <v>1824</v>
      </c>
    </row>
    <row r="809" spans="1:8" x14ac:dyDescent="0.15">
      <c r="A809" s="265"/>
      <c r="B809" s="265"/>
      <c r="C809" s="265"/>
      <c r="D809" s="265"/>
      <c r="E809" s="265"/>
      <c r="F809" s="265"/>
      <c r="G809" s="265"/>
      <c r="H809" t="s">
        <v>1825</v>
      </c>
    </row>
    <row r="810" spans="1:8" x14ac:dyDescent="0.15">
      <c r="A810" s="265"/>
      <c r="B810" s="265"/>
      <c r="C810" s="265"/>
      <c r="D810" s="265"/>
      <c r="E810" s="265"/>
      <c r="F810" s="265"/>
      <c r="G810" s="265"/>
      <c r="H810" t="s">
        <v>1826</v>
      </c>
    </row>
    <row r="811" spans="1:8" x14ac:dyDescent="0.15">
      <c r="A811" s="268">
        <v>0</v>
      </c>
      <c r="B811" s="268">
        <v>0</v>
      </c>
      <c r="C811" s="268">
        <v>0</v>
      </c>
      <c r="D811" s="268">
        <v>0</v>
      </c>
      <c r="E811" s="268">
        <v>0</v>
      </c>
      <c r="F811" s="268">
        <v>0</v>
      </c>
      <c r="G811" s="268">
        <v>0</v>
      </c>
      <c r="H811" t="s">
        <v>1827</v>
      </c>
    </row>
    <row r="812" spans="1:8" x14ac:dyDescent="0.15">
      <c r="A812" s="265"/>
      <c r="B812" s="265"/>
      <c r="C812" s="265"/>
      <c r="D812" s="265"/>
      <c r="E812" s="265"/>
      <c r="F812" s="265"/>
      <c r="G812" s="265"/>
      <c r="H812" t="s">
        <v>1828</v>
      </c>
    </row>
    <row r="813" spans="1:8" x14ac:dyDescent="0.15">
      <c r="A813" s="265"/>
      <c r="B813" s="265"/>
      <c r="C813" s="265"/>
      <c r="D813" s="265"/>
      <c r="E813" s="265"/>
      <c r="F813" s="265"/>
      <c r="G813" s="265"/>
      <c r="H813" t="s">
        <v>1829</v>
      </c>
    </row>
    <row r="814" spans="1:8" x14ac:dyDescent="0.15">
      <c r="A814" s="268">
        <v>0</v>
      </c>
      <c r="B814" s="268">
        <v>0</v>
      </c>
      <c r="C814" s="268">
        <v>0</v>
      </c>
      <c r="D814" s="268">
        <v>0</v>
      </c>
      <c r="E814" s="268">
        <v>0</v>
      </c>
      <c r="F814" s="268">
        <v>0</v>
      </c>
      <c r="G814" s="268">
        <v>0</v>
      </c>
      <c r="H814" t="s">
        <v>1830</v>
      </c>
    </row>
    <row r="815" spans="1:8" x14ac:dyDescent="0.15">
      <c r="A815" s="265"/>
      <c r="B815" s="265"/>
      <c r="C815" s="265"/>
      <c r="D815" s="265"/>
      <c r="E815" s="265"/>
      <c r="F815" s="265"/>
      <c r="G815" s="265"/>
      <c r="H815" t="s">
        <v>1831</v>
      </c>
    </row>
    <row r="816" spans="1:8" x14ac:dyDescent="0.15">
      <c r="A816" s="265"/>
      <c r="B816" s="265"/>
      <c r="C816" s="265"/>
      <c r="D816" s="265"/>
      <c r="E816" s="265"/>
      <c r="F816" s="265"/>
      <c r="G816" s="265"/>
      <c r="H816" t="s">
        <v>1832</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1833</v>
      </c>
    </row>
    <row r="822" spans="1:8" x14ac:dyDescent="0.15">
      <c r="A822" s="266">
        <v>0</v>
      </c>
      <c r="B822" s="266">
        <v>0</v>
      </c>
      <c r="C822" s="266">
        <v>0</v>
      </c>
      <c r="D822" s="266">
        <v>0</v>
      </c>
      <c r="E822" s="266">
        <v>0</v>
      </c>
      <c r="F822" s="266">
        <v>0</v>
      </c>
      <c r="G822" s="266">
        <v>0</v>
      </c>
      <c r="H822" t="s">
        <v>1834</v>
      </c>
    </row>
    <row r="823" spans="1:8" x14ac:dyDescent="0.15">
      <c r="A823" s="266">
        <v>0</v>
      </c>
      <c r="B823" s="266">
        <v>0</v>
      </c>
      <c r="C823" s="266">
        <v>0</v>
      </c>
      <c r="D823" s="266">
        <v>0</v>
      </c>
      <c r="E823" s="266">
        <v>0</v>
      </c>
      <c r="F823" s="266">
        <v>0</v>
      </c>
      <c r="G823" s="266">
        <v>0</v>
      </c>
      <c r="H823" t="s">
        <v>1835</v>
      </c>
    </row>
    <row r="824" spans="1:8" x14ac:dyDescent="0.15">
      <c r="A824" s="266">
        <v>0</v>
      </c>
      <c r="B824" s="266">
        <v>0</v>
      </c>
      <c r="C824" s="266">
        <v>0</v>
      </c>
      <c r="D824" s="266">
        <v>0</v>
      </c>
      <c r="E824" s="266">
        <v>0</v>
      </c>
      <c r="F824" s="266">
        <v>0</v>
      </c>
      <c r="G824" s="266">
        <v>0</v>
      </c>
      <c r="H824" t="s">
        <v>1836</v>
      </c>
    </row>
    <row r="825" spans="1:8" x14ac:dyDescent="0.15">
      <c r="A825" s="266">
        <v>0</v>
      </c>
      <c r="B825" s="266">
        <v>0</v>
      </c>
      <c r="C825" s="266">
        <v>0</v>
      </c>
      <c r="D825" s="266">
        <v>0</v>
      </c>
      <c r="E825" s="266">
        <v>0</v>
      </c>
      <c r="F825" s="266">
        <v>0</v>
      </c>
      <c r="G825" s="266">
        <v>0</v>
      </c>
      <c r="H825" t="s">
        <v>1837</v>
      </c>
    </row>
    <row r="826" spans="1:8" x14ac:dyDescent="0.15">
      <c r="A826" s="265"/>
      <c r="B826" s="265"/>
      <c r="C826" s="265"/>
      <c r="D826" s="265"/>
      <c r="E826" s="265"/>
      <c r="F826" s="265"/>
      <c r="G826" s="265"/>
      <c r="H826" t="s">
        <v>1838</v>
      </c>
    </row>
    <row r="827" spans="1:8" x14ac:dyDescent="0.15">
      <c r="A827" s="265"/>
      <c r="B827" s="265"/>
      <c r="C827" s="265"/>
      <c r="D827" s="265"/>
      <c r="E827" s="265"/>
      <c r="F827" s="265"/>
      <c r="G827" s="265"/>
      <c r="H827" t="s">
        <v>1839</v>
      </c>
    </row>
    <row r="828" spans="1:8" x14ac:dyDescent="0.15">
      <c r="A828" s="265"/>
      <c r="B828" s="265"/>
      <c r="C828" s="265"/>
      <c r="D828" s="265"/>
      <c r="E828" s="265"/>
      <c r="F828" s="265"/>
      <c r="G828" s="265"/>
      <c r="H828" t="s">
        <v>1840</v>
      </c>
    </row>
    <row r="829" spans="1:8" x14ac:dyDescent="0.15">
      <c r="A829" s="268">
        <v>0</v>
      </c>
      <c r="B829" s="268">
        <v>0</v>
      </c>
      <c r="C829" s="268">
        <v>0</v>
      </c>
      <c r="D829" s="268">
        <v>0</v>
      </c>
      <c r="E829" s="268">
        <v>0</v>
      </c>
      <c r="F829" s="268">
        <v>0</v>
      </c>
      <c r="G829" s="268">
        <v>0</v>
      </c>
      <c r="H829" t="s">
        <v>1841</v>
      </c>
    </row>
    <row r="830" spans="1:8" x14ac:dyDescent="0.15">
      <c r="A830" s="265"/>
      <c r="B830" s="265"/>
      <c r="C830" s="265"/>
      <c r="D830" s="265"/>
      <c r="E830" s="265"/>
      <c r="F830" s="265"/>
      <c r="G830" s="265"/>
      <c r="H830" t="s">
        <v>1842</v>
      </c>
    </row>
    <row r="831" spans="1:8" x14ac:dyDescent="0.15">
      <c r="A831" s="265"/>
      <c r="B831" s="265"/>
      <c r="C831" s="265"/>
      <c r="D831" s="265"/>
      <c r="E831" s="265"/>
      <c r="F831" s="265"/>
      <c r="G831" s="265"/>
      <c r="H831" t="s">
        <v>1843</v>
      </c>
    </row>
    <row r="832" spans="1:8" x14ac:dyDescent="0.15">
      <c r="A832" s="268">
        <v>0</v>
      </c>
      <c r="B832" s="268">
        <v>0</v>
      </c>
      <c r="C832" s="268">
        <v>0</v>
      </c>
      <c r="D832" s="268">
        <v>0</v>
      </c>
      <c r="E832" s="268">
        <v>0</v>
      </c>
      <c r="F832" s="268">
        <v>0</v>
      </c>
      <c r="G832" s="268">
        <v>0</v>
      </c>
      <c r="H832" t="s">
        <v>1844</v>
      </c>
    </row>
    <row r="833" spans="1:8" x14ac:dyDescent="0.15">
      <c r="A833" s="265"/>
      <c r="B833" s="265"/>
      <c r="C833" s="265"/>
      <c r="D833" s="265"/>
      <c r="E833" s="265"/>
      <c r="F833" s="265"/>
      <c r="G833" s="265"/>
      <c r="H833" t="s">
        <v>1845</v>
      </c>
    </row>
    <row r="834" spans="1:8" x14ac:dyDescent="0.15">
      <c r="A834" s="265"/>
      <c r="B834" s="265"/>
      <c r="C834" s="265"/>
      <c r="D834" s="265"/>
      <c r="E834" s="265"/>
      <c r="F834" s="265"/>
      <c r="G834" s="265"/>
      <c r="H834" t="s">
        <v>1846</v>
      </c>
    </row>
    <row r="835" spans="1:8" x14ac:dyDescent="0.15">
      <c r="A835" s="268">
        <v>0</v>
      </c>
      <c r="B835" s="268">
        <v>0</v>
      </c>
      <c r="C835" s="268">
        <v>0</v>
      </c>
      <c r="D835" s="268">
        <v>0</v>
      </c>
      <c r="E835" s="268">
        <v>0</v>
      </c>
      <c r="F835" s="268">
        <v>0</v>
      </c>
      <c r="G835" s="268">
        <v>0</v>
      </c>
      <c r="H835" t="s">
        <v>1847</v>
      </c>
    </row>
    <row r="836" spans="1:8" x14ac:dyDescent="0.15">
      <c r="A836" s="265"/>
      <c r="B836" s="265"/>
      <c r="C836" s="265"/>
      <c r="D836" s="265"/>
      <c r="E836" s="265"/>
      <c r="F836" s="265"/>
      <c r="G836" s="265"/>
      <c r="H836" t="s">
        <v>1848</v>
      </c>
    </row>
    <row r="837" spans="1:8" x14ac:dyDescent="0.15">
      <c r="A837" s="265"/>
      <c r="B837" s="265"/>
      <c r="C837" s="265"/>
      <c r="D837" s="265"/>
      <c r="E837" s="265"/>
      <c r="F837" s="265"/>
      <c r="G837" s="265"/>
      <c r="H837" t="s">
        <v>1849</v>
      </c>
    </row>
    <row r="838" spans="1:8" x14ac:dyDescent="0.15">
      <c r="A838" s="268">
        <v>0</v>
      </c>
      <c r="B838" s="268">
        <v>0</v>
      </c>
      <c r="C838" s="268">
        <v>0</v>
      </c>
      <c r="D838" s="268">
        <v>0</v>
      </c>
      <c r="E838" s="268">
        <v>0</v>
      </c>
      <c r="F838" s="268">
        <v>0</v>
      </c>
      <c r="G838" s="268">
        <v>0</v>
      </c>
      <c r="H838" t="s">
        <v>1850</v>
      </c>
    </row>
    <row r="839" spans="1:8" x14ac:dyDescent="0.15">
      <c r="A839" s="265"/>
      <c r="B839" s="265"/>
      <c r="C839" s="265"/>
      <c r="D839" s="265"/>
      <c r="E839" s="265"/>
      <c r="F839" s="265"/>
      <c r="G839" s="265"/>
      <c r="H839" t="s">
        <v>1851</v>
      </c>
    </row>
    <row r="840" spans="1:8" x14ac:dyDescent="0.15">
      <c r="A840" s="265"/>
      <c r="B840" s="265"/>
      <c r="C840" s="265"/>
      <c r="D840" s="265"/>
      <c r="E840" s="265"/>
      <c r="F840" s="265"/>
      <c r="G840" s="265"/>
      <c r="H840" t="s">
        <v>1852</v>
      </c>
    </row>
    <row r="841" spans="1:8" x14ac:dyDescent="0.15">
      <c r="A841" s="268">
        <v>0</v>
      </c>
      <c r="B841" s="268">
        <v>0</v>
      </c>
      <c r="C841" s="268">
        <v>0</v>
      </c>
      <c r="D841" s="268">
        <v>0</v>
      </c>
      <c r="E841" s="268">
        <v>0</v>
      </c>
      <c r="F841" s="268">
        <v>0</v>
      </c>
      <c r="G841" s="268">
        <v>0</v>
      </c>
      <c r="H841" t="s">
        <v>1853</v>
      </c>
    </row>
    <row r="842" spans="1:8" x14ac:dyDescent="0.15">
      <c r="A842" s="265"/>
      <c r="B842" s="265"/>
      <c r="C842" s="265"/>
      <c r="D842" s="265"/>
      <c r="E842" s="265"/>
      <c r="F842" s="265"/>
      <c r="G842" s="265"/>
      <c r="H842" t="s">
        <v>1854</v>
      </c>
    </row>
    <row r="843" spans="1:8" x14ac:dyDescent="0.15">
      <c r="A843" s="265"/>
      <c r="B843" s="265"/>
      <c r="C843" s="265"/>
      <c r="D843" s="265"/>
      <c r="E843" s="265"/>
      <c r="F843" s="265"/>
      <c r="G843" s="265"/>
      <c r="H843" t="s">
        <v>1855</v>
      </c>
    </row>
    <row r="844" spans="1:8" x14ac:dyDescent="0.15">
      <c r="A844" s="268">
        <v>0</v>
      </c>
      <c r="B844" s="268">
        <v>0</v>
      </c>
      <c r="C844" s="268">
        <v>0</v>
      </c>
      <c r="D844" s="268">
        <v>0</v>
      </c>
      <c r="E844" s="268">
        <v>0</v>
      </c>
      <c r="F844" s="268">
        <v>0</v>
      </c>
      <c r="G844" s="268">
        <v>0</v>
      </c>
      <c r="H844" t="s">
        <v>1856</v>
      </c>
    </row>
    <row r="845" spans="1:8" x14ac:dyDescent="0.15">
      <c r="A845" s="265"/>
      <c r="B845" s="265"/>
      <c r="C845" s="265"/>
      <c r="D845" s="265"/>
      <c r="E845" s="265"/>
      <c r="F845" s="265"/>
      <c r="G845" s="265"/>
      <c r="H845" t="s">
        <v>1857</v>
      </c>
    </row>
    <row r="846" spans="1:8" x14ac:dyDescent="0.15">
      <c r="A846" s="265"/>
      <c r="B846" s="265"/>
      <c r="C846" s="265"/>
      <c r="D846" s="265"/>
      <c r="E846" s="265"/>
      <c r="F846" s="265"/>
      <c r="G846" s="265"/>
      <c r="H846" t="s">
        <v>1858</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1859</v>
      </c>
    </row>
    <row r="852" spans="1:8" x14ac:dyDescent="0.15">
      <c r="A852" s="266">
        <v>0</v>
      </c>
      <c r="B852" s="266">
        <v>0</v>
      </c>
      <c r="C852" s="266">
        <v>0</v>
      </c>
      <c r="D852" s="266">
        <v>0</v>
      </c>
      <c r="E852" s="266">
        <v>0</v>
      </c>
      <c r="F852" s="266">
        <v>0</v>
      </c>
      <c r="G852" s="266">
        <v>0</v>
      </c>
      <c r="H852" t="s">
        <v>1860</v>
      </c>
    </row>
    <row r="853" spans="1:8" x14ac:dyDescent="0.15">
      <c r="A853" s="266">
        <v>0</v>
      </c>
      <c r="B853" s="266">
        <v>0</v>
      </c>
      <c r="C853" s="266">
        <v>0</v>
      </c>
      <c r="D853" s="266">
        <v>0</v>
      </c>
      <c r="E853" s="266">
        <v>0</v>
      </c>
      <c r="F853" s="266">
        <v>0</v>
      </c>
      <c r="G853" s="266">
        <v>0</v>
      </c>
      <c r="H853" t="s">
        <v>1861</v>
      </c>
    </row>
    <row r="854" spans="1:8" x14ac:dyDescent="0.15">
      <c r="A854" s="266">
        <v>0</v>
      </c>
      <c r="B854" s="266">
        <v>0</v>
      </c>
      <c r="C854" s="266">
        <v>0</v>
      </c>
      <c r="D854" s="266">
        <v>0</v>
      </c>
      <c r="E854" s="266">
        <v>0</v>
      </c>
      <c r="F854" s="266">
        <v>0</v>
      </c>
      <c r="G854" s="266">
        <v>0</v>
      </c>
      <c r="H854" t="s">
        <v>1862</v>
      </c>
    </row>
    <row r="855" spans="1:8" x14ac:dyDescent="0.15">
      <c r="A855" s="266">
        <v>0</v>
      </c>
      <c r="B855" s="266">
        <v>0</v>
      </c>
      <c r="C855" s="266">
        <v>0</v>
      </c>
      <c r="D855" s="266">
        <v>0</v>
      </c>
      <c r="E855" s="266">
        <v>0</v>
      </c>
      <c r="F855" s="266">
        <v>0</v>
      </c>
      <c r="G855" s="266">
        <v>0</v>
      </c>
      <c r="H855" t="s">
        <v>1863</v>
      </c>
    </row>
    <row r="856" spans="1:8" x14ac:dyDescent="0.15">
      <c r="A856" s="265"/>
      <c r="B856" s="265"/>
      <c r="C856" s="265"/>
      <c r="D856" s="265"/>
      <c r="E856" s="265"/>
      <c r="F856" s="265"/>
      <c r="G856" s="265"/>
      <c r="H856" t="s">
        <v>1864</v>
      </c>
    </row>
    <row r="857" spans="1:8" x14ac:dyDescent="0.15">
      <c r="A857" s="265"/>
      <c r="B857" s="265"/>
      <c r="C857" s="265"/>
      <c r="D857" s="265"/>
      <c r="E857" s="265"/>
      <c r="F857" s="265"/>
      <c r="G857" s="265"/>
      <c r="H857" t="s">
        <v>1865</v>
      </c>
    </row>
    <row r="858" spans="1:8" x14ac:dyDescent="0.15">
      <c r="A858" s="265"/>
      <c r="B858" s="265"/>
      <c r="C858" s="265"/>
      <c r="D858" s="265"/>
      <c r="E858" s="265"/>
      <c r="F858" s="265"/>
      <c r="G858" s="265"/>
      <c r="H858" t="s">
        <v>1866</v>
      </c>
    </row>
    <row r="859" spans="1:8" x14ac:dyDescent="0.15">
      <c r="A859" s="268">
        <v>0</v>
      </c>
      <c r="B859" s="268">
        <v>0</v>
      </c>
      <c r="C859" s="268">
        <v>0</v>
      </c>
      <c r="D859" s="268">
        <v>0</v>
      </c>
      <c r="E859" s="268">
        <v>0</v>
      </c>
      <c r="F859" s="268">
        <v>0</v>
      </c>
      <c r="G859" s="268">
        <v>0</v>
      </c>
      <c r="H859" t="s">
        <v>1867</v>
      </c>
    </row>
    <row r="860" spans="1:8" x14ac:dyDescent="0.15">
      <c r="A860" s="265"/>
      <c r="B860" s="265"/>
      <c r="C860" s="265"/>
      <c r="D860" s="265"/>
      <c r="E860" s="265"/>
      <c r="F860" s="265"/>
      <c r="G860" s="265"/>
      <c r="H860" t="s">
        <v>1868</v>
      </c>
    </row>
    <row r="861" spans="1:8" x14ac:dyDescent="0.15">
      <c r="A861" s="265"/>
      <c r="B861" s="265"/>
      <c r="C861" s="265"/>
      <c r="D861" s="265"/>
      <c r="E861" s="265"/>
      <c r="F861" s="265"/>
      <c r="G861" s="265"/>
      <c r="H861" t="s">
        <v>1869</v>
      </c>
    </row>
    <row r="862" spans="1:8" x14ac:dyDescent="0.15">
      <c r="A862" s="268">
        <v>0</v>
      </c>
      <c r="B862" s="268">
        <v>0</v>
      </c>
      <c r="C862" s="268">
        <v>0</v>
      </c>
      <c r="D862" s="268">
        <v>0</v>
      </c>
      <c r="E862" s="268">
        <v>0</v>
      </c>
      <c r="F862" s="268">
        <v>0</v>
      </c>
      <c r="G862" s="268">
        <v>0</v>
      </c>
      <c r="H862" t="s">
        <v>1870</v>
      </c>
    </row>
    <row r="863" spans="1:8" x14ac:dyDescent="0.15">
      <c r="A863" s="265"/>
      <c r="B863" s="265"/>
      <c r="C863" s="265"/>
      <c r="D863" s="265"/>
      <c r="E863" s="265"/>
      <c r="F863" s="265"/>
      <c r="G863" s="265"/>
      <c r="H863" t="s">
        <v>1871</v>
      </c>
    </row>
    <row r="864" spans="1:8" x14ac:dyDescent="0.15">
      <c r="A864" s="265"/>
      <c r="B864" s="265"/>
      <c r="C864" s="265"/>
      <c r="D864" s="265"/>
      <c r="E864" s="265"/>
      <c r="F864" s="265"/>
      <c r="G864" s="265"/>
      <c r="H864" t="s">
        <v>1872</v>
      </c>
    </row>
    <row r="865" spans="1:8" x14ac:dyDescent="0.15">
      <c r="A865" s="268">
        <v>0</v>
      </c>
      <c r="B865" s="268">
        <v>0</v>
      </c>
      <c r="C865" s="268">
        <v>0</v>
      </c>
      <c r="D865" s="268">
        <v>0</v>
      </c>
      <c r="E865" s="268">
        <v>0</v>
      </c>
      <c r="F865" s="268">
        <v>0</v>
      </c>
      <c r="G865" s="268">
        <v>0</v>
      </c>
      <c r="H865" t="s">
        <v>1873</v>
      </c>
    </row>
    <row r="866" spans="1:8" x14ac:dyDescent="0.15">
      <c r="A866" s="265"/>
      <c r="B866" s="265"/>
      <c r="C866" s="265"/>
      <c r="D866" s="265"/>
      <c r="E866" s="265"/>
      <c r="F866" s="265"/>
      <c r="G866" s="265"/>
      <c r="H866" t="s">
        <v>1874</v>
      </c>
    </row>
    <row r="867" spans="1:8" x14ac:dyDescent="0.15">
      <c r="A867" s="265"/>
      <c r="B867" s="265"/>
      <c r="C867" s="265"/>
      <c r="D867" s="265"/>
      <c r="E867" s="265"/>
      <c r="F867" s="265"/>
      <c r="G867" s="265"/>
      <c r="H867" t="s">
        <v>1875</v>
      </c>
    </row>
    <row r="868" spans="1:8" x14ac:dyDescent="0.15">
      <c r="A868" s="268">
        <v>0</v>
      </c>
      <c r="B868" s="268">
        <v>0</v>
      </c>
      <c r="C868" s="268">
        <v>0</v>
      </c>
      <c r="D868" s="268">
        <v>0</v>
      </c>
      <c r="E868" s="268">
        <v>0</v>
      </c>
      <c r="F868" s="268">
        <v>0</v>
      </c>
      <c r="G868" s="268">
        <v>0</v>
      </c>
      <c r="H868" t="s">
        <v>1876</v>
      </c>
    </row>
    <row r="869" spans="1:8" x14ac:dyDescent="0.15">
      <c r="A869" s="265"/>
      <c r="B869" s="265"/>
      <c r="C869" s="265"/>
      <c r="D869" s="265"/>
      <c r="E869" s="265"/>
      <c r="F869" s="265"/>
      <c r="G869" s="265"/>
      <c r="H869" t="s">
        <v>1877</v>
      </c>
    </row>
    <row r="870" spans="1:8" x14ac:dyDescent="0.15">
      <c r="A870" s="265"/>
      <c r="B870" s="265"/>
      <c r="C870" s="265"/>
      <c r="D870" s="265"/>
      <c r="E870" s="265"/>
      <c r="F870" s="265"/>
      <c r="G870" s="265"/>
      <c r="H870" t="s">
        <v>1878</v>
      </c>
    </row>
    <row r="871" spans="1:8" x14ac:dyDescent="0.15">
      <c r="A871" s="268">
        <v>0</v>
      </c>
      <c r="B871" s="268">
        <v>0</v>
      </c>
      <c r="C871" s="268">
        <v>0</v>
      </c>
      <c r="D871" s="268">
        <v>0</v>
      </c>
      <c r="E871" s="268">
        <v>0</v>
      </c>
      <c r="F871" s="268">
        <v>0</v>
      </c>
      <c r="G871" s="268">
        <v>0</v>
      </c>
      <c r="H871" t="s">
        <v>1879</v>
      </c>
    </row>
    <row r="872" spans="1:8" x14ac:dyDescent="0.15">
      <c r="A872" s="265"/>
      <c r="B872" s="265"/>
      <c r="C872" s="265"/>
      <c r="D872" s="265"/>
      <c r="E872" s="265"/>
      <c r="F872" s="265"/>
      <c r="G872" s="265"/>
      <c r="H872" t="s">
        <v>1880</v>
      </c>
    </row>
    <row r="873" spans="1:8" x14ac:dyDescent="0.15">
      <c r="A873" s="265"/>
      <c r="B873" s="265"/>
      <c r="C873" s="265"/>
      <c r="D873" s="265"/>
      <c r="E873" s="265"/>
      <c r="F873" s="265"/>
      <c r="G873" s="265"/>
      <c r="H873" t="s">
        <v>1881</v>
      </c>
    </row>
    <row r="874" spans="1:8" x14ac:dyDescent="0.15">
      <c r="A874" s="268">
        <v>0</v>
      </c>
      <c r="B874" s="268">
        <v>0</v>
      </c>
      <c r="C874" s="268">
        <v>0</v>
      </c>
      <c r="D874" s="268">
        <v>0</v>
      </c>
      <c r="E874" s="268">
        <v>0</v>
      </c>
      <c r="F874" s="268">
        <v>0</v>
      </c>
      <c r="G874" s="268">
        <v>0</v>
      </c>
      <c r="H874" t="s">
        <v>1882</v>
      </c>
    </row>
    <row r="875" spans="1:8" x14ac:dyDescent="0.15">
      <c r="A875" s="265"/>
      <c r="B875" s="265"/>
      <c r="C875" s="265"/>
      <c r="D875" s="265"/>
      <c r="E875" s="265"/>
      <c r="F875" s="265"/>
      <c r="G875" s="265"/>
      <c r="H875" t="s">
        <v>1883</v>
      </c>
    </row>
    <row r="876" spans="1:8" x14ac:dyDescent="0.15">
      <c r="A876" s="265"/>
      <c r="B876" s="265"/>
      <c r="C876" s="265"/>
      <c r="D876" s="265"/>
      <c r="E876" s="265"/>
      <c r="F876" s="265"/>
      <c r="G876" s="265"/>
      <c r="H876" t="s">
        <v>1884</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1885</v>
      </c>
    </row>
    <row r="882" spans="1:8" x14ac:dyDescent="0.15">
      <c r="A882" s="266">
        <v>0</v>
      </c>
      <c r="B882" s="266">
        <v>0</v>
      </c>
      <c r="C882" s="266">
        <v>0</v>
      </c>
      <c r="D882" s="266">
        <v>0</v>
      </c>
      <c r="E882" s="266">
        <v>0</v>
      </c>
      <c r="F882" s="266">
        <v>0</v>
      </c>
      <c r="G882" s="266">
        <v>0</v>
      </c>
      <c r="H882" t="s">
        <v>1886</v>
      </c>
    </row>
    <row r="883" spans="1:8" x14ac:dyDescent="0.15">
      <c r="A883" s="266">
        <v>0</v>
      </c>
      <c r="B883" s="266">
        <v>0</v>
      </c>
      <c r="C883" s="266">
        <v>0</v>
      </c>
      <c r="D883" s="266">
        <v>0</v>
      </c>
      <c r="E883" s="266">
        <v>0</v>
      </c>
      <c r="F883" s="266">
        <v>0</v>
      </c>
      <c r="G883" s="266">
        <v>0</v>
      </c>
      <c r="H883" t="s">
        <v>1887</v>
      </c>
    </row>
    <row r="884" spans="1:8" x14ac:dyDescent="0.15">
      <c r="A884" s="266">
        <v>0</v>
      </c>
      <c r="B884" s="266">
        <v>0</v>
      </c>
      <c r="C884" s="266">
        <v>0</v>
      </c>
      <c r="D884" s="266">
        <v>0</v>
      </c>
      <c r="E884" s="266">
        <v>0</v>
      </c>
      <c r="F884" s="266">
        <v>0</v>
      </c>
      <c r="G884" s="266">
        <v>0</v>
      </c>
      <c r="H884" t="s">
        <v>1888</v>
      </c>
    </row>
    <row r="885" spans="1:8" x14ac:dyDescent="0.15">
      <c r="A885" s="266">
        <v>0</v>
      </c>
      <c r="B885" s="266">
        <v>0</v>
      </c>
      <c r="C885" s="266">
        <v>0</v>
      </c>
      <c r="D885" s="266">
        <v>0</v>
      </c>
      <c r="E885" s="266">
        <v>0</v>
      </c>
      <c r="F885" s="266">
        <v>0</v>
      </c>
      <c r="G885" s="266">
        <v>0</v>
      </c>
      <c r="H885" t="s">
        <v>1889</v>
      </c>
    </row>
    <row r="886" spans="1:8" x14ac:dyDescent="0.15">
      <c r="A886" s="265"/>
      <c r="B886" s="265"/>
      <c r="C886" s="265"/>
      <c r="D886" s="265"/>
      <c r="E886" s="265"/>
      <c r="F886" s="265"/>
      <c r="G886" s="265"/>
      <c r="H886" t="s">
        <v>1890</v>
      </c>
    </row>
    <row r="887" spans="1:8" x14ac:dyDescent="0.15">
      <c r="A887" s="265"/>
      <c r="B887" s="265"/>
      <c r="C887" s="265"/>
      <c r="D887" s="265"/>
      <c r="E887" s="265"/>
      <c r="F887" s="265"/>
      <c r="G887" s="265"/>
      <c r="H887" t="s">
        <v>1891</v>
      </c>
    </row>
    <row r="888" spans="1:8" x14ac:dyDescent="0.15">
      <c r="A888" s="265"/>
      <c r="B888" s="265"/>
      <c r="C888" s="265"/>
      <c r="D888" s="265"/>
      <c r="E888" s="265"/>
      <c r="F888" s="265"/>
      <c r="G888" s="265"/>
      <c r="H888" t="s">
        <v>1892</v>
      </c>
    </row>
    <row r="889" spans="1:8" x14ac:dyDescent="0.15">
      <c r="A889" s="268">
        <v>0</v>
      </c>
      <c r="B889" s="268">
        <v>0</v>
      </c>
      <c r="C889" s="268">
        <v>0</v>
      </c>
      <c r="D889" s="268">
        <v>0</v>
      </c>
      <c r="E889" s="268">
        <v>0</v>
      </c>
      <c r="F889" s="268">
        <v>0</v>
      </c>
      <c r="G889" s="268">
        <v>0</v>
      </c>
      <c r="H889" t="s">
        <v>1893</v>
      </c>
    </row>
    <row r="890" spans="1:8" x14ac:dyDescent="0.15">
      <c r="A890" s="265"/>
      <c r="B890" s="265"/>
      <c r="C890" s="265"/>
      <c r="D890" s="265"/>
      <c r="E890" s="265"/>
      <c r="F890" s="265"/>
      <c r="G890" s="265"/>
      <c r="H890" t="s">
        <v>1894</v>
      </c>
    </row>
    <row r="891" spans="1:8" x14ac:dyDescent="0.15">
      <c r="A891" s="265"/>
      <c r="B891" s="265"/>
      <c r="C891" s="265"/>
      <c r="D891" s="265"/>
      <c r="E891" s="265"/>
      <c r="F891" s="265"/>
      <c r="G891" s="265"/>
      <c r="H891" t="s">
        <v>1895</v>
      </c>
    </row>
    <row r="892" spans="1:8" x14ac:dyDescent="0.15">
      <c r="A892" s="268">
        <v>0</v>
      </c>
      <c r="B892" s="268">
        <v>0</v>
      </c>
      <c r="C892" s="268">
        <v>0</v>
      </c>
      <c r="D892" s="268">
        <v>0</v>
      </c>
      <c r="E892" s="268">
        <v>0</v>
      </c>
      <c r="F892" s="268">
        <v>0</v>
      </c>
      <c r="G892" s="268">
        <v>0</v>
      </c>
      <c r="H892" t="s">
        <v>1896</v>
      </c>
    </row>
    <row r="893" spans="1:8" x14ac:dyDescent="0.15">
      <c r="A893" s="265"/>
      <c r="B893" s="265"/>
      <c r="C893" s="265"/>
      <c r="D893" s="265"/>
      <c r="E893" s="265"/>
      <c r="F893" s="265"/>
      <c r="G893" s="265"/>
      <c r="H893" t="s">
        <v>1897</v>
      </c>
    </row>
    <row r="894" spans="1:8" x14ac:dyDescent="0.15">
      <c r="A894" s="265"/>
      <c r="B894" s="265"/>
      <c r="C894" s="265"/>
      <c r="D894" s="265"/>
      <c r="E894" s="265"/>
      <c r="F894" s="265"/>
      <c r="G894" s="265"/>
      <c r="H894" t="s">
        <v>1898</v>
      </c>
    </row>
    <row r="895" spans="1:8" x14ac:dyDescent="0.15">
      <c r="A895" s="268">
        <v>0</v>
      </c>
      <c r="B895" s="268">
        <v>0</v>
      </c>
      <c r="C895" s="268">
        <v>0</v>
      </c>
      <c r="D895" s="268">
        <v>0</v>
      </c>
      <c r="E895" s="268">
        <v>0</v>
      </c>
      <c r="F895" s="268">
        <v>0</v>
      </c>
      <c r="G895" s="268">
        <v>0</v>
      </c>
      <c r="H895" t="s">
        <v>1899</v>
      </c>
    </row>
    <row r="896" spans="1:8" x14ac:dyDescent="0.15">
      <c r="A896" s="265"/>
      <c r="B896" s="265"/>
      <c r="C896" s="265"/>
      <c r="D896" s="265"/>
      <c r="E896" s="265"/>
      <c r="F896" s="265"/>
      <c r="G896" s="265"/>
      <c r="H896" t="s">
        <v>1900</v>
      </c>
    </row>
    <row r="897" spans="1:8" x14ac:dyDescent="0.15">
      <c r="A897" s="265"/>
      <c r="B897" s="265"/>
      <c r="C897" s="265"/>
      <c r="D897" s="265"/>
      <c r="E897" s="265"/>
      <c r="F897" s="265"/>
      <c r="G897" s="265"/>
      <c r="H897" t="s">
        <v>1901</v>
      </c>
    </row>
    <row r="898" spans="1:8" x14ac:dyDescent="0.15">
      <c r="A898" s="268">
        <v>0</v>
      </c>
      <c r="B898" s="268">
        <v>0</v>
      </c>
      <c r="C898" s="268">
        <v>0</v>
      </c>
      <c r="D898" s="268">
        <v>0</v>
      </c>
      <c r="E898" s="268">
        <v>0</v>
      </c>
      <c r="F898" s="268">
        <v>0</v>
      </c>
      <c r="G898" s="268">
        <v>0</v>
      </c>
      <c r="H898" t="s">
        <v>1902</v>
      </c>
    </row>
    <row r="899" spans="1:8" x14ac:dyDescent="0.15">
      <c r="A899" s="265"/>
      <c r="B899" s="265"/>
      <c r="C899" s="265"/>
      <c r="D899" s="265"/>
      <c r="E899" s="265"/>
      <c r="F899" s="265"/>
      <c r="G899" s="265"/>
      <c r="H899" t="s">
        <v>1903</v>
      </c>
    </row>
    <row r="900" spans="1:8" x14ac:dyDescent="0.15">
      <c r="A900" s="265"/>
      <c r="B900" s="265"/>
      <c r="C900" s="265"/>
      <c r="D900" s="265"/>
      <c r="E900" s="265"/>
      <c r="F900" s="265"/>
      <c r="G900" s="265"/>
      <c r="H900" t="s">
        <v>1904</v>
      </c>
    </row>
    <row r="901" spans="1:8" x14ac:dyDescent="0.15">
      <c r="A901" s="268">
        <v>0</v>
      </c>
      <c r="B901" s="268">
        <v>0</v>
      </c>
      <c r="C901" s="268">
        <v>0</v>
      </c>
      <c r="D901" s="268">
        <v>0</v>
      </c>
      <c r="E901" s="268">
        <v>0</v>
      </c>
      <c r="F901" s="268">
        <v>0</v>
      </c>
      <c r="G901" s="268">
        <v>0</v>
      </c>
      <c r="H901" t="s">
        <v>1905</v>
      </c>
    </row>
    <row r="902" spans="1:8" x14ac:dyDescent="0.15">
      <c r="A902" s="265"/>
      <c r="B902" s="265"/>
      <c r="C902" s="265"/>
      <c r="D902" s="265"/>
      <c r="E902" s="265"/>
      <c r="F902" s="265"/>
      <c r="G902" s="265"/>
      <c r="H902" t="s">
        <v>1906</v>
      </c>
    </row>
    <row r="903" spans="1:8" x14ac:dyDescent="0.15">
      <c r="A903" s="265"/>
      <c r="B903" s="265"/>
      <c r="C903" s="265"/>
      <c r="D903" s="265"/>
      <c r="E903" s="265"/>
      <c r="F903" s="265"/>
      <c r="G903" s="265"/>
      <c r="H903" t="s">
        <v>1907</v>
      </c>
    </row>
    <row r="904" spans="1:8" x14ac:dyDescent="0.15">
      <c r="A904" s="268">
        <v>0</v>
      </c>
      <c r="B904" s="268">
        <v>0</v>
      </c>
      <c r="C904" s="268">
        <v>0</v>
      </c>
      <c r="D904" s="268">
        <v>0</v>
      </c>
      <c r="E904" s="268">
        <v>0</v>
      </c>
      <c r="F904" s="268">
        <v>0</v>
      </c>
      <c r="G904" s="268">
        <v>0</v>
      </c>
      <c r="H904" t="s">
        <v>1908</v>
      </c>
    </row>
    <row r="905" spans="1:8" x14ac:dyDescent="0.15">
      <c r="A905" s="265"/>
      <c r="B905" s="265"/>
      <c r="C905" s="265"/>
      <c r="D905" s="265"/>
      <c r="E905" s="265"/>
      <c r="F905" s="265"/>
      <c r="G905" s="265"/>
      <c r="H905" t="s">
        <v>1909</v>
      </c>
    </row>
    <row r="906" spans="1:8" x14ac:dyDescent="0.15">
      <c r="A906" s="265"/>
      <c r="B906" s="265"/>
      <c r="C906" s="265"/>
      <c r="D906" s="265"/>
      <c r="E906" s="265"/>
      <c r="F906" s="265"/>
      <c r="G906" s="265"/>
      <c r="H906" t="s">
        <v>1910</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1911</v>
      </c>
    </row>
    <row r="912" spans="1:8" x14ac:dyDescent="0.15">
      <c r="A912" s="266">
        <v>0</v>
      </c>
      <c r="B912" s="266">
        <v>0</v>
      </c>
      <c r="C912" s="266">
        <v>0</v>
      </c>
      <c r="D912" s="266">
        <v>0</v>
      </c>
      <c r="E912" s="266">
        <v>0</v>
      </c>
      <c r="F912" s="266">
        <v>0</v>
      </c>
      <c r="G912" s="266">
        <v>0</v>
      </c>
      <c r="H912" t="s">
        <v>1912</v>
      </c>
    </row>
    <row r="913" spans="1:8" x14ac:dyDescent="0.15">
      <c r="A913" s="266">
        <v>0</v>
      </c>
      <c r="B913" s="266">
        <v>0</v>
      </c>
      <c r="C913" s="266">
        <v>0</v>
      </c>
      <c r="D913" s="266">
        <v>0</v>
      </c>
      <c r="E913" s="266">
        <v>0</v>
      </c>
      <c r="F913" s="266">
        <v>0</v>
      </c>
      <c r="G913" s="266">
        <v>0</v>
      </c>
      <c r="H913" t="s">
        <v>1913</v>
      </c>
    </row>
    <row r="914" spans="1:8" x14ac:dyDescent="0.15">
      <c r="A914" s="266">
        <v>0</v>
      </c>
      <c r="B914" s="266">
        <v>0</v>
      </c>
      <c r="C914" s="266">
        <v>0</v>
      </c>
      <c r="D914" s="266">
        <v>0</v>
      </c>
      <c r="E914" s="266">
        <v>0</v>
      </c>
      <c r="F914" s="266">
        <v>0</v>
      </c>
      <c r="G914" s="266">
        <v>0</v>
      </c>
      <c r="H914" t="s">
        <v>1914</v>
      </c>
    </row>
    <row r="915" spans="1:8" x14ac:dyDescent="0.15">
      <c r="A915" s="266">
        <v>0</v>
      </c>
      <c r="B915" s="266">
        <v>0</v>
      </c>
      <c r="C915" s="266">
        <v>0</v>
      </c>
      <c r="D915" s="266">
        <v>0</v>
      </c>
      <c r="E915" s="266">
        <v>0</v>
      </c>
      <c r="F915" s="266">
        <v>0</v>
      </c>
      <c r="G915" s="266">
        <v>0</v>
      </c>
      <c r="H915" t="s">
        <v>1915</v>
      </c>
    </row>
    <row r="916" spans="1:8" x14ac:dyDescent="0.15">
      <c r="A916" s="265"/>
      <c r="B916" s="265"/>
      <c r="C916" s="265"/>
      <c r="D916" s="265"/>
      <c r="E916" s="265"/>
      <c r="F916" s="265"/>
      <c r="G916" s="265"/>
      <c r="H916" t="s">
        <v>1916</v>
      </c>
    </row>
    <row r="917" spans="1:8" x14ac:dyDescent="0.15">
      <c r="A917" s="265"/>
      <c r="B917" s="265"/>
      <c r="C917" s="265"/>
      <c r="D917" s="265"/>
      <c r="E917" s="265"/>
      <c r="F917" s="265"/>
      <c r="G917" s="265"/>
      <c r="H917" t="s">
        <v>1917</v>
      </c>
    </row>
    <row r="918" spans="1:8" x14ac:dyDescent="0.15">
      <c r="A918" s="265"/>
      <c r="B918" s="265"/>
      <c r="C918" s="265"/>
      <c r="D918" s="265"/>
      <c r="E918" s="265"/>
      <c r="F918" s="265"/>
      <c r="G918" s="265"/>
      <c r="H918" t="s">
        <v>1918</v>
      </c>
    </row>
    <row r="919" spans="1:8" x14ac:dyDescent="0.15">
      <c r="A919" s="268">
        <v>0</v>
      </c>
      <c r="B919" s="268">
        <v>0</v>
      </c>
      <c r="C919" s="268">
        <v>0</v>
      </c>
      <c r="D919" s="268">
        <v>0</v>
      </c>
      <c r="E919" s="268">
        <v>0</v>
      </c>
      <c r="F919" s="268">
        <v>0</v>
      </c>
      <c r="G919" s="268">
        <v>0</v>
      </c>
      <c r="H919" t="s">
        <v>1919</v>
      </c>
    </row>
    <row r="920" spans="1:8" x14ac:dyDescent="0.15">
      <c r="A920" s="265"/>
      <c r="B920" s="265"/>
      <c r="C920" s="265"/>
      <c r="D920" s="265"/>
      <c r="E920" s="265"/>
      <c r="F920" s="265"/>
      <c r="G920" s="265"/>
      <c r="H920" t="s">
        <v>1920</v>
      </c>
    </row>
    <row r="921" spans="1:8" x14ac:dyDescent="0.15">
      <c r="A921" s="265"/>
      <c r="B921" s="265"/>
      <c r="C921" s="265"/>
      <c r="D921" s="265"/>
      <c r="E921" s="265"/>
      <c r="F921" s="265"/>
      <c r="G921" s="265"/>
      <c r="H921" t="s">
        <v>1921</v>
      </c>
    </row>
    <row r="922" spans="1:8" x14ac:dyDescent="0.15">
      <c r="A922" s="268">
        <v>0</v>
      </c>
      <c r="B922" s="268">
        <v>0</v>
      </c>
      <c r="C922" s="268">
        <v>0</v>
      </c>
      <c r="D922" s="268">
        <v>0</v>
      </c>
      <c r="E922" s="268">
        <v>0</v>
      </c>
      <c r="F922" s="268">
        <v>0</v>
      </c>
      <c r="G922" s="268">
        <v>0</v>
      </c>
      <c r="H922" t="s">
        <v>1922</v>
      </c>
    </row>
    <row r="923" spans="1:8" x14ac:dyDescent="0.15">
      <c r="A923" s="265"/>
      <c r="B923" s="265"/>
      <c r="C923" s="265"/>
      <c r="D923" s="265"/>
      <c r="E923" s="265"/>
      <c r="F923" s="265"/>
      <c r="G923" s="265"/>
      <c r="H923" t="s">
        <v>1923</v>
      </c>
    </row>
    <row r="924" spans="1:8" x14ac:dyDescent="0.15">
      <c r="A924" s="265"/>
      <c r="B924" s="265"/>
      <c r="C924" s="265"/>
      <c r="D924" s="265"/>
      <c r="E924" s="265"/>
      <c r="F924" s="265"/>
      <c r="G924" s="265"/>
      <c r="H924" t="s">
        <v>1924</v>
      </c>
    </row>
    <row r="925" spans="1:8" x14ac:dyDescent="0.15">
      <c r="A925" s="268">
        <v>0</v>
      </c>
      <c r="B925" s="268">
        <v>0</v>
      </c>
      <c r="C925" s="268">
        <v>0</v>
      </c>
      <c r="D925" s="268">
        <v>0</v>
      </c>
      <c r="E925" s="268">
        <v>0</v>
      </c>
      <c r="F925" s="268">
        <v>0</v>
      </c>
      <c r="G925" s="268">
        <v>0</v>
      </c>
      <c r="H925" t="s">
        <v>1925</v>
      </c>
    </row>
    <row r="926" spans="1:8" x14ac:dyDescent="0.15">
      <c r="A926" s="265"/>
      <c r="B926" s="265"/>
      <c r="C926" s="265"/>
      <c r="D926" s="265"/>
      <c r="E926" s="265"/>
      <c r="F926" s="265"/>
      <c r="G926" s="265"/>
      <c r="H926" t="s">
        <v>1926</v>
      </c>
    </row>
    <row r="927" spans="1:8" x14ac:dyDescent="0.15">
      <c r="A927" s="265"/>
      <c r="B927" s="265"/>
      <c r="C927" s="265"/>
      <c r="D927" s="265"/>
      <c r="E927" s="265"/>
      <c r="F927" s="265"/>
      <c r="G927" s="265"/>
      <c r="H927" t="s">
        <v>1927</v>
      </c>
    </row>
    <row r="928" spans="1:8" x14ac:dyDescent="0.15">
      <c r="A928" s="268">
        <v>0</v>
      </c>
      <c r="B928" s="268">
        <v>0</v>
      </c>
      <c r="C928" s="268">
        <v>0</v>
      </c>
      <c r="D928" s="268">
        <v>0</v>
      </c>
      <c r="E928" s="268">
        <v>0</v>
      </c>
      <c r="F928" s="268">
        <v>0</v>
      </c>
      <c r="G928" s="268">
        <v>0</v>
      </c>
      <c r="H928" t="s">
        <v>1928</v>
      </c>
    </row>
    <row r="929" spans="1:8" x14ac:dyDescent="0.15">
      <c r="A929" s="265"/>
      <c r="B929" s="265"/>
      <c r="C929" s="265"/>
      <c r="D929" s="265"/>
      <c r="E929" s="265"/>
      <c r="F929" s="265"/>
      <c r="G929" s="265"/>
      <c r="H929" t="s">
        <v>1929</v>
      </c>
    </row>
    <row r="930" spans="1:8" x14ac:dyDescent="0.15">
      <c r="A930" s="265"/>
      <c r="B930" s="265"/>
      <c r="C930" s="265"/>
      <c r="D930" s="265"/>
      <c r="E930" s="265"/>
      <c r="F930" s="265"/>
      <c r="G930" s="265"/>
      <c r="H930" t="s">
        <v>1930</v>
      </c>
    </row>
    <row r="931" spans="1:8" x14ac:dyDescent="0.15">
      <c r="A931" s="268">
        <v>0</v>
      </c>
      <c r="B931" s="268">
        <v>0</v>
      </c>
      <c r="C931" s="268">
        <v>0</v>
      </c>
      <c r="D931" s="268">
        <v>0</v>
      </c>
      <c r="E931" s="268">
        <v>0</v>
      </c>
      <c r="F931" s="268">
        <v>0</v>
      </c>
      <c r="G931" s="268">
        <v>0</v>
      </c>
      <c r="H931" t="s">
        <v>1931</v>
      </c>
    </row>
    <row r="932" spans="1:8" x14ac:dyDescent="0.15">
      <c r="A932" s="265"/>
      <c r="B932" s="265"/>
      <c r="C932" s="265"/>
      <c r="D932" s="265"/>
      <c r="E932" s="265"/>
      <c r="F932" s="265"/>
      <c r="G932" s="265"/>
      <c r="H932" t="s">
        <v>1932</v>
      </c>
    </row>
    <row r="933" spans="1:8" x14ac:dyDescent="0.15">
      <c r="A933" s="265"/>
      <c r="B933" s="265"/>
      <c r="C933" s="265"/>
      <c r="D933" s="265"/>
      <c r="E933" s="265"/>
      <c r="F933" s="265"/>
      <c r="G933" s="265"/>
      <c r="H933" t="s">
        <v>1933</v>
      </c>
    </row>
    <row r="934" spans="1:8" x14ac:dyDescent="0.15">
      <c r="A934" s="268">
        <v>0</v>
      </c>
      <c r="B934" s="268">
        <v>0</v>
      </c>
      <c r="C934" s="268">
        <v>0</v>
      </c>
      <c r="D934" s="268">
        <v>0</v>
      </c>
      <c r="E934" s="268">
        <v>0</v>
      </c>
      <c r="F934" s="268">
        <v>0</v>
      </c>
      <c r="G934" s="268">
        <v>0</v>
      </c>
      <c r="H934" t="s">
        <v>1934</v>
      </c>
    </row>
    <row r="935" spans="1:8" x14ac:dyDescent="0.15">
      <c r="A935" s="265"/>
      <c r="B935" s="265"/>
      <c r="C935" s="265"/>
      <c r="D935" s="265"/>
      <c r="E935" s="265"/>
      <c r="F935" s="265"/>
      <c r="G935" s="265"/>
      <c r="H935" t="s">
        <v>1935</v>
      </c>
    </row>
    <row r="936" spans="1:8" x14ac:dyDescent="0.15">
      <c r="A936" s="265"/>
      <c r="B936" s="265"/>
      <c r="C936" s="265"/>
      <c r="D936" s="265"/>
      <c r="E936" s="265"/>
      <c r="F936" s="265"/>
      <c r="G936" s="265"/>
      <c r="H936" t="s">
        <v>1936</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1937</v>
      </c>
    </row>
    <row r="942" spans="1:8" x14ac:dyDescent="0.15">
      <c r="A942" s="266">
        <v>0</v>
      </c>
      <c r="B942" s="266">
        <v>0</v>
      </c>
      <c r="C942" s="266">
        <v>0</v>
      </c>
      <c r="D942" s="266">
        <v>0</v>
      </c>
      <c r="E942" s="266">
        <v>0</v>
      </c>
      <c r="F942" s="266">
        <v>0</v>
      </c>
      <c r="G942" s="266">
        <v>0</v>
      </c>
      <c r="H942" t="s">
        <v>1938</v>
      </c>
    </row>
    <row r="943" spans="1:8" x14ac:dyDescent="0.15">
      <c r="A943" s="266">
        <v>0</v>
      </c>
      <c r="B943" s="266">
        <v>0</v>
      </c>
      <c r="C943" s="266">
        <v>0</v>
      </c>
      <c r="D943" s="266">
        <v>0</v>
      </c>
      <c r="E943" s="266">
        <v>0</v>
      </c>
      <c r="F943" s="266">
        <v>0</v>
      </c>
      <c r="G943" s="266">
        <v>0</v>
      </c>
      <c r="H943" t="s">
        <v>1939</v>
      </c>
    </row>
    <row r="944" spans="1:8" x14ac:dyDescent="0.15">
      <c r="A944" s="266">
        <v>0</v>
      </c>
      <c r="B944" s="266">
        <v>0</v>
      </c>
      <c r="C944" s="266">
        <v>0</v>
      </c>
      <c r="D944" s="266">
        <v>0</v>
      </c>
      <c r="E944" s="266">
        <v>0</v>
      </c>
      <c r="F944" s="266">
        <v>0</v>
      </c>
      <c r="G944" s="266">
        <v>0</v>
      </c>
      <c r="H944" t="s">
        <v>1940</v>
      </c>
    </row>
    <row r="945" spans="1:8" x14ac:dyDescent="0.15">
      <c r="A945" s="266">
        <v>0</v>
      </c>
      <c r="B945" s="266">
        <v>0</v>
      </c>
      <c r="C945" s="266">
        <v>0</v>
      </c>
      <c r="D945" s="266">
        <v>0</v>
      </c>
      <c r="E945" s="266">
        <v>0</v>
      </c>
      <c r="F945" s="266">
        <v>0</v>
      </c>
      <c r="G945" s="266">
        <v>0</v>
      </c>
      <c r="H945" t="s">
        <v>1941</v>
      </c>
    </row>
    <row r="946" spans="1:8" x14ac:dyDescent="0.15">
      <c r="A946" s="265"/>
      <c r="B946" s="265"/>
      <c r="C946" s="265"/>
      <c r="D946" s="265"/>
      <c r="E946" s="265"/>
      <c r="F946" s="265"/>
      <c r="G946" s="265"/>
      <c r="H946" t="s">
        <v>1942</v>
      </c>
    </row>
    <row r="947" spans="1:8" x14ac:dyDescent="0.15">
      <c r="A947" s="265"/>
      <c r="B947" s="265"/>
      <c r="C947" s="265"/>
      <c r="D947" s="265"/>
      <c r="E947" s="265"/>
      <c r="F947" s="265"/>
      <c r="G947" s="265"/>
      <c r="H947" t="s">
        <v>1943</v>
      </c>
    </row>
    <row r="948" spans="1:8" x14ac:dyDescent="0.15">
      <c r="A948" s="265"/>
      <c r="B948" s="265"/>
      <c r="C948" s="265"/>
      <c r="D948" s="265"/>
      <c r="E948" s="265"/>
      <c r="F948" s="265"/>
      <c r="G948" s="265"/>
      <c r="H948" t="s">
        <v>1944</v>
      </c>
    </row>
    <row r="949" spans="1:8" x14ac:dyDescent="0.15">
      <c r="A949" s="268">
        <v>0</v>
      </c>
      <c r="B949" s="268">
        <v>0</v>
      </c>
      <c r="C949" s="268">
        <v>0</v>
      </c>
      <c r="D949" s="268">
        <v>0</v>
      </c>
      <c r="E949" s="268">
        <v>0</v>
      </c>
      <c r="F949" s="268">
        <v>0</v>
      </c>
      <c r="G949" s="268">
        <v>0</v>
      </c>
      <c r="H949" t="s">
        <v>1945</v>
      </c>
    </row>
    <row r="950" spans="1:8" x14ac:dyDescent="0.15">
      <c r="A950" s="265"/>
      <c r="B950" s="265"/>
      <c r="C950" s="265"/>
      <c r="D950" s="265"/>
      <c r="E950" s="265"/>
      <c r="F950" s="265"/>
      <c r="G950" s="265"/>
      <c r="H950" t="s">
        <v>1946</v>
      </c>
    </row>
    <row r="951" spans="1:8" x14ac:dyDescent="0.15">
      <c r="A951" s="265"/>
      <c r="B951" s="265"/>
      <c r="C951" s="265"/>
      <c r="D951" s="265"/>
      <c r="E951" s="265"/>
      <c r="F951" s="265"/>
      <c r="G951" s="265"/>
      <c r="H951" t="s">
        <v>1947</v>
      </c>
    </row>
    <row r="952" spans="1:8" x14ac:dyDescent="0.15">
      <c r="A952" s="268">
        <v>0</v>
      </c>
      <c r="B952" s="268">
        <v>0</v>
      </c>
      <c r="C952" s="268">
        <v>0</v>
      </c>
      <c r="D952" s="268">
        <v>0</v>
      </c>
      <c r="E952" s="268">
        <v>0</v>
      </c>
      <c r="F952" s="268">
        <v>0</v>
      </c>
      <c r="G952" s="268">
        <v>0</v>
      </c>
      <c r="H952" t="s">
        <v>1948</v>
      </c>
    </row>
    <row r="953" spans="1:8" x14ac:dyDescent="0.15">
      <c r="A953" s="265"/>
      <c r="B953" s="265"/>
      <c r="C953" s="265"/>
      <c r="D953" s="265"/>
      <c r="E953" s="265"/>
      <c r="F953" s="265"/>
      <c r="G953" s="265"/>
      <c r="H953" t="s">
        <v>1949</v>
      </c>
    </row>
    <row r="954" spans="1:8" x14ac:dyDescent="0.15">
      <c r="A954" s="265"/>
      <c r="B954" s="265"/>
      <c r="C954" s="265"/>
      <c r="D954" s="265"/>
      <c r="E954" s="265"/>
      <c r="F954" s="265"/>
      <c r="G954" s="265"/>
      <c r="H954" t="s">
        <v>1950</v>
      </c>
    </row>
    <row r="955" spans="1:8" x14ac:dyDescent="0.15">
      <c r="A955" s="268">
        <v>0</v>
      </c>
      <c r="B955" s="268">
        <v>0</v>
      </c>
      <c r="C955" s="268">
        <v>0</v>
      </c>
      <c r="D955" s="268">
        <v>0</v>
      </c>
      <c r="E955" s="268">
        <v>0</v>
      </c>
      <c r="F955" s="268">
        <v>0</v>
      </c>
      <c r="G955" s="268">
        <v>0</v>
      </c>
      <c r="H955" t="s">
        <v>1951</v>
      </c>
    </row>
    <row r="956" spans="1:8" x14ac:dyDescent="0.15">
      <c r="A956" s="265"/>
      <c r="B956" s="265"/>
      <c r="C956" s="265"/>
      <c r="D956" s="265"/>
      <c r="E956" s="265"/>
      <c r="F956" s="265"/>
      <c r="G956" s="265"/>
      <c r="H956" t="s">
        <v>1952</v>
      </c>
    </row>
    <row r="957" spans="1:8" x14ac:dyDescent="0.15">
      <c r="A957" s="265"/>
      <c r="B957" s="265"/>
      <c r="C957" s="265"/>
      <c r="D957" s="265"/>
      <c r="E957" s="265"/>
      <c r="F957" s="265"/>
      <c r="G957" s="265"/>
      <c r="H957" t="s">
        <v>1953</v>
      </c>
    </row>
    <row r="958" spans="1:8" x14ac:dyDescent="0.15">
      <c r="A958" s="268">
        <v>0</v>
      </c>
      <c r="B958" s="268">
        <v>0</v>
      </c>
      <c r="C958" s="268">
        <v>0</v>
      </c>
      <c r="D958" s="268">
        <v>0</v>
      </c>
      <c r="E958" s="268">
        <v>0</v>
      </c>
      <c r="F958" s="268">
        <v>0</v>
      </c>
      <c r="G958" s="268">
        <v>0</v>
      </c>
      <c r="H958" t="s">
        <v>1954</v>
      </c>
    </row>
    <row r="959" spans="1:8" x14ac:dyDescent="0.15">
      <c r="A959" s="265"/>
      <c r="B959" s="265"/>
      <c r="C959" s="265"/>
      <c r="D959" s="265"/>
      <c r="E959" s="265"/>
      <c r="F959" s="265"/>
      <c r="G959" s="265"/>
      <c r="H959" t="s">
        <v>1955</v>
      </c>
    </row>
    <row r="960" spans="1:8" x14ac:dyDescent="0.15">
      <c r="A960" s="265"/>
      <c r="B960" s="265"/>
      <c r="C960" s="265"/>
      <c r="D960" s="265"/>
      <c r="E960" s="265"/>
      <c r="F960" s="265"/>
      <c r="G960" s="265"/>
      <c r="H960" t="s">
        <v>1956</v>
      </c>
    </row>
    <row r="961" spans="1:8" x14ac:dyDescent="0.15">
      <c r="A961" s="268">
        <v>0</v>
      </c>
      <c r="B961" s="268">
        <v>0</v>
      </c>
      <c r="C961" s="268">
        <v>0</v>
      </c>
      <c r="D961" s="268">
        <v>0</v>
      </c>
      <c r="E961" s="268">
        <v>0</v>
      </c>
      <c r="F961" s="268">
        <v>0</v>
      </c>
      <c r="G961" s="268">
        <v>0</v>
      </c>
      <c r="H961" t="s">
        <v>1957</v>
      </c>
    </row>
    <row r="962" spans="1:8" x14ac:dyDescent="0.15">
      <c r="A962" s="265"/>
      <c r="B962" s="265"/>
      <c r="C962" s="265"/>
      <c r="D962" s="265"/>
      <c r="E962" s="265"/>
      <c r="F962" s="265"/>
      <c r="G962" s="265"/>
      <c r="H962" t="s">
        <v>1958</v>
      </c>
    </row>
    <row r="963" spans="1:8" x14ac:dyDescent="0.15">
      <c r="A963" s="265"/>
      <c r="B963" s="265"/>
      <c r="C963" s="265"/>
      <c r="D963" s="265"/>
      <c r="E963" s="265"/>
      <c r="F963" s="265"/>
      <c r="G963" s="265"/>
      <c r="H963" t="s">
        <v>1959</v>
      </c>
    </row>
    <row r="964" spans="1:8" x14ac:dyDescent="0.15">
      <c r="A964" s="268">
        <v>0</v>
      </c>
      <c r="B964" s="268">
        <v>0</v>
      </c>
      <c r="C964" s="268">
        <v>0</v>
      </c>
      <c r="D964" s="268">
        <v>0</v>
      </c>
      <c r="E964" s="268">
        <v>0</v>
      </c>
      <c r="F964" s="268">
        <v>0</v>
      </c>
      <c r="G964" s="268">
        <v>0</v>
      </c>
      <c r="H964" t="s">
        <v>1960</v>
      </c>
    </row>
    <row r="965" spans="1:8" x14ac:dyDescent="0.15">
      <c r="A965" s="265"/>
      <c r="B965" s="265"/>
      <c r="C965" s="265"/>
      <c r="D965" s="265"/>
      <c r="E965" s="265"/>
      <c r="F965" s="265"/>
      <c r="G965" s="265"/>
      <c r="H965" t="s">
        <v>1961</v>
      </c>
    </row>
    <row r="966" spans="1:8" x14ac:dyDescent="0.15">
      <c r="A966" s="265"/>
      <c r="B966" s="265"/>
      <c r="C966" s="265"/>
      <c r="D966" s="265"/>
      <c r="E966" s="265"/>
      <c r="F966" s="265"/>
      <c r="G966" s="265"/>
      <c r="H966" t="s">
        <v>1962</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1963</v>
      </c>
    </row>
    <row r="972" spans="1:8" x14ac:dyDescent="0.15">
      <c r="A972" s="266">
        <v>0</v>
      </c>
      <c r="B972" s="266">
        <v>0</v>
      </c>
      <c r="C972" s="266">
        <v>0</v>
      </c>
      <c r="D972" s="266">
        <v>0</v>
      </c>
      <c r="E972" s="266">
        <v>0</v>
      </c>
      <c r="F972" s="266">
        <v>0</v>
      </c>
      <c r="G972" s="266">
        <v>0</v>
      </c>
      <c r="H972" t="s">
        <v>1964</v>
      </c>
    </row>
    <row r="973" spans="1:8" x14ac:dyDescent="0.15">
      <c r="A973" s="266">
        <v>0</v>
      </c>
      <c r="B973" s="266">
        <v>0</v>
      </c>
      <c r="C973" s="266">
        <v>0</v>
      </c>
      <c r="D973" s="266">
        <v>0</v>
      </c>
      <c r="E973" s="266">
        <v>0</v>
      </c>
      <c r="F973" s="266">
        <v>0</v>
      </c>
      <c r="G973" s="266">
        <v>0</v>
      </c>
      <c r="H973" t="s">
        <v>1965</v>
      </c>
    </row>
    <row r="974" spans="1:8" x14ac:dyDescent="0.15">
      <c r="A974" s="266">
        <v>0</v>
      </c>
      <c r="B974" s="266">
        <v>0</v>
      </c>
      <c r="C974" s="266">
        <v>0</v>
      </c>
      <c r="D974" s="266">
        <v>0</v>
      </c>
      <c r="E974" s="266">
        <v>0</v>
      </c>
      <c r="F974" s="266">
        <v>0</v>
      </c>
      <c r="G974" s="266">
        <v>0</v>
      </c>
      <c r="H974" t="s">
        <v>1966</v>
      </c>
    </row>
    <row r="975" spans="1:8" x14ac:dyDescent="0.15">
      <c r="A975" s="266">
        <v>0</v>
      </c>
      <c r="B975" s="266">
        <v>0</v>
      </c>
      <c r="C975" s="266">
        <v>0</v>
      </c>
      <c r="D975" s="266">
        <v>0</v>
      </c>
      <c r="E975" s="266">
        <v>0</v>
      </c>
      <c r="F975" s="266">
        <v>0</v>
      </c>
      <c r="G975" s="266">
        <v>0</v>
      </c>
      <c r="H975" t="s">
        <v>1967</v>
      </c>
    </row>
    <row r="976" spans="1:8" x14ac:dyDescent="0.15">
      <c r="A976" s="265"/>
      <c r="B976" s="265"/>
      <c r="C976" s="265"/>
      <c r="D976" s="265"/>
      <c r="E976" s="265"/>
      <c r="F976" s="265"/>
      <c r="G976" s="265"/>
      <c r="H976" t="s">
        <v>1968</v>
      </c>
    </row>
    <row r="977" spans="1:8" x14ac:dyDescent="0.15">
      <c r="A977" s="265"/>
      <c r="B977" s="265"/>
      <c r="C977" s="265"/>
      <c r="D977" s="265"/>
      <c r="E977" s="265"/>
      <c r="F977" s="265"/>
      <c r="G977" s="265"/>
      <c r="H977" t="s">
        <v>1969</v>
      </c>
    </row>
    <row r="978" spans="1:8" x14ac:dyDescent="0.15">
      <c r="A978" s="265"/>
      <c r="B978" s="265"/>
      <c r="C978" s="265"/>
      <c r="D978" s="265"/>
      <c r="E978" s="265"/>
      <c r="F978" s="265"/>
      <c r="G978" s="265"/>
      <c r="H978" t="s">
        <v>1970</v>
      </c>
    </row>
    <row r="979" spans="1:8" x14ac:dyDescent="0.15">
      <c r="A979" s="268">
        <v>0</v>
      </c>
      <c r="B979" s="268">
        <v>0</v>
      </c>
      <c r="C979" s="268">
        <v>0</v>
      </c>
      <c r="D979" s="268">
        <v>0</v>
      </c>
      <c r="E979" s="268">
        <v>0</v>
      </c>
      <c r="F979" s="268">
        <v>0</v>
      </c>
      <c r="G979" s="268">
        <v>0</v>
      </c>
      <c r="H979" t="s">
        <v>1971</v>
      </c>
    </row>
    <row r="980" spans="1:8" x14ac:dyDescent="0.15">
      <c r="A980" s="265"/>
      <c r="B980" s="265"/>
      <c r="C980" s="265"/>
      <c r="D980" s="265"/>
      <c r="E980" s="265"/>
      <c r="F980" s="265"/>
      <c r="G980" s="265"/>
      <c r="H980" t="s">
        <v>1972</v>
      </c>
    </row>
    <row r="981" spans="1:8" x14ac:dyDescent="0.15">
      <c r="A981" s="265"/>
      <c r="B981" s="265"/>
      <c r="C981" s="265"/>
      <c r="D981" s="265"/>
      <c r="E981" s="265"/>
      <c r="F981" s="265"/>
      <c r="G981" s="265"/>
      <c r="H981" t="s">
        <v>1973</v>
      </c>
    </row>
    <row r="982" spans="1:8" x14ac:dyDescent="0.15">
      <c r="A982" s="268">
        <v>0</v>
      </c>
      <c r="B982" s="268">
        <v>0</v>
      </c>
      <c r="C982" s="268">
        <v>0</v>
      </c>
      <c r="D982" s="268">
        <v>0</v>
      </c>
      <c r="E982" s="268">
        <v>0</v>
      </c>
      <c r="F982" s="268">
        <v>0</v>
      </c>
      <c r="G982" s="268">
        <v>0</v>
      </c>
      <c r="H982" t="s">
        <v>1974</v>
      </c>
    </row>
    <row r="983" spans="1:8" x14ac:dyDescent="0.15">
      <c r="A983" s="265"/>
      <c r="B983" s="265"/>
      <c r="C983" s="265"/>
      <c r="D983" s="265"/>
      <c r="E983" s="265"/>
      <c r="F983" s="265"/>
      <c r="G983" s="265"/>
      <c r="H983" t="s">
        <v>1975</v>
      </c>
    </row>
    <row r="984" spans="1:8" x14ac:dyDescent="0.15">
      <c r="A984" s="265"/>
      <c r="B984" s="265"/>
      <c r="C984" s="265"/>
      <c r="D984" s="265"/>
      <c r="E984" s="265"/>
      <c r="F984" s="265"/>
      <c r="G984" s="265"/>
      <c r="H984" t="s">
        <v>1976</v>
      </c>
    </row>
    <row r="985" spans="1:8" x14ac:dyDescent="0.15">
      <c r="A985" s="268">
        <v>0</v>
      </c>
      <c r="B985" s="268">
        <v>0</v>
      </c>
      <c r="C985" s="268">
        <v>0</v>
      </c>
      <c r="D985" s="268">
        <v>0</v>
      </c>
      <c r="E985" s="268">
        <v>0</v>
      </c>
      <c r="F985" s="268">
        <v>0</v>
      </c>
      <c r="G985" s="268">
        <v>0</v>
      </c>
      <c r="H985" t="s">
        <v>1977</v>
      </c>
    </row>
    <row r="986" spans="1:8" x14ac:dyDescent="0.15">
      <c r="A986" s="265"/>
      <c r="B986" s="265"/>
      <c r="C986" s="265"/>
      <c r="D986" s="265"/>
      <c r="E986" s="265"/>
      <c r="F986" s="265"/>
      <c r="G986" s="265"/>
      <c r="H986" t="s">
        <v>1978</v>
      </c>
    </row>
    <row r="987" spans="1:8" x14ac:dyDescent="0.15">
      <c r="A987" s="265"/>
      <c r="B987" s="265"/>
      <c r="C987" s="265"/>
      <c r="D987" s="265"/>
      <c r="E987" s="265"/>
      <c r="F987" s="265"/>
      <c r="G987" s="265"/>
      <c r="H987" t="s">
        <v>1979</v>
      </c>
    </row>
    <row r="988" spans="1:8" x14ac:dyDescent="0.15">
      <c r="A988" s="268">
        <v>0</v>
      </c>
      <c r="B988" s="268">
        <v>0</v>
      </c>
      <c r="C988" s="268">
        <v>0</v>
      </c>
      <c r="D988" s="268">
        <v>0</v>
      </c>
      <c r="E988" s="268">
        <v>0</v>
      </c>
      <c r="F988" s="268">
        <v>0</v>
      </c>
      <c r="G988" s="268">
        <v>0</v>
      </c>
      <c r="H988" t="s">
        <v>1980</v>
      </c>
    </row>
    <row r="989" spans="1:8" x14ac:dyDescent="0.15">
      <c r="A989" s="265"/>
      <c r="B989" s="265"/>
      <c r="C989" s="265"/>
      <c r="D989" s="265"/>
      <c r="E989" s="265"/>
      <c r="F989" s="265"/>
      <c r="G989" s="265"/>
      <c r="H989" t="s">
        <v>1981</v>
      </c>
    </row>
    <row r="990" spans="1:8" x14ac:dyDescent="0.15">
      <c r="A990" s="265"/>
      <c r="B990" s="265"/>
      <c r="C990" s="265"/>
      <c r="D990" s="265"/>
      <c r="E990" s="265"/>
      <c r="F990" s="265"/>
      <c r="G990" s="265"/>
      <c r="H990" t="s">
        <v>1982</v>
      </c>
    </row>
    <row r="991" spans="1:8" x14ac:dyDescent="0.15">
      <c r="A991" s="268">
        <v>0</v>
      </c>
      <c r="B991" s="268">
        <v>0</v>
      </c>
      <c r="C991" s="268">
        <v>0</v>
      </c>
      <c r="D991" s="268">
        <v>0</v>
      </c>
      <c r="E991" s="268">
        <v>0</v>
      </c>
      <c r="F991" s="268">
        <v>0</v>
      </c>
      <c r="G991" s="268">
        <v>0</v>
      </c>
      <c r="H991" t="s">
        <v>1983</v>
      </c>
    </row>
    <row r="992" spans="1:8" x14ac:dyDescent="0.15">
      <c r="A992" s="265"/>
      <c r="B992" s="265"/>
      <c r="C992" s="265"/>
      <c r="D992" s="265"/>
      <c r="E992" s="265"/>
      <c r="F992" s="265"/>
      <c r="G992" s="265"/>
      <c r="H992" t="s">
        <v>1984</v>
      </c>
    </row>
    <row r="993" spans="1:8" x14ac:dyDescent="0.15">
      <c r="A993" s="265"/>
      <c r="B993" s="265"/>
      <c r="C993" s="265"/>
      <c r="D993" s="265"/>
      <c r="E993" s="265"/>
      <c r="F993" s="265"/>
      <c r="G993" s="265"/>
      <c r="H993" t="s">
        <v>1985</v>
      </c>
    </row>
    <row r="994" spans="1:8" x14ac:dyDescent="0.15">
      <c r="A994" s="268">
        <v>0</v>
      </c>
      <c r="B994" s="268">
        <v>0</v>
      </c>
      <c r="C994" s="268">
        <v>0</v>
      </c>
      <c r="D994" s="268">
        <v>0</v>
      </c>
      <c r="E994" s="268">
        <v>0</v>
      </c>
      <c r="F994" s="268">
        <v>0</v>
      </c>
      <c r="G994" s="268">
        <v>0</v>
      </c>
      <c r="H994" t="s">
        <v>1986</v>
      </c>
    </row>
    <row r="995" spans="1:8" x14ac:dyDescent="0.15">
      <c r="A995" s="265"/>
      <c r="B995" s="265"/>
      <c r="C995" s="265"/>
      <c r="D995" s="265"/>
      <c r="E995" s="265"/>
      <c r="F995" s="265"/>
      <c r="G995" s="265"/>
      <c r="H995" t="s">
        <v>1987</v>
      </c>
    </row>
    <row r="996" spans="1:8" x14ac:dyDescent="0.15">
      <c r="A996" s="265"/>
      <c r="B996" s="265"/>
      <c r="C996" s="265"/>
      <c r="D996" s="265"/>
      <c r="E996" s="265"/>
      <c r="F996" s="265"/>
      <c r="G996" s="265"/>
      <c r="H996" t="s">
        <v>1988</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1989</v>
      </c>
    </row>
    <row r="1002" spans="1:8" x14ac:dyDescent="0.15">
      <c r="A1002" s="266">
        <v>0</v>
      </c>
      <c r="B1002" s="266">
        <v>0</v>
      </c>
      <c r="C1002" s="266">
        <v>0</v>
      </c>
      <c r="D1002" s="266">
        <v>0</v>
      </c>
      <c r="E1002" s="266">
        <v>0</v>
      </c>
      <c r="F1002" s="266">
        <v>0</v>
      </c>
      <c r="G1002" s="266">
        <v>0</v>
      </c>
      <c r="H1002" t="s">
        <v>1990</v>
      </c>
    </row>
    <row r="1003" spans="1:8" x14ac:dyDescent="0.15">
      <c r="A1003" s="266">
        <v>0</v>
      </c>
      <c r="B1003" s="266">
        <v>0</v>
      </c>
      <c r="C1003" s="266">
        <v>0</v>
      </c>
      <c r="D1003" s="266">
        <v>0</v>
      </c>
      <c r="E1003" s="266">
        <v>0</v>
      </c>
      <c r="F1003" s="266">
        <v>0</v>
      </c>
      <c r="G1003" s="266">
        <v>0</v>
      </c>
      <c r="H1003" t="s">
        <v>1991</v>
      </c>
    </row>
    <row r="1004" spans="1:8" x14ac:dyDescent="0.15">
      <c r="A1004" s="266">
        <v>0</v>
      </c>
      <c r="B1004" s="266">
        <v>0</v>
      </c>
      <c r="C1004" s="266">
        <v>0</v>
      </c>
      <c r="D1004" s="266">
        <v>0</v>
      </c>
      <c r="E1004" s="266">
        <v>0</v>
      </c>
      <c r="F1004" s="266">
        <v>0</v>
      </c>
      <c r="G1004" s="266">
        <v>0</v>
      </c>
      <c r="H1004" t="s">
        <v>1992</v>
      </c>
    </row>
    <row r="1005" spans="1:8" x14ac:dyDescent="0.15">
      <c r="A1005" s="266">
        <v>0</v>
      </c>
      <c r="B1005" s="266">
        <v>0</v>
      </c>
      <c r="C1005" s="266">
        <v>0</v>
      </c>
      <c r="D1005" s="266">
        <v>0</v>
      </c>
      <c r="E1005" s="266">
        <v>0</v>
      </c>
      <c r="F1005" s="266">
        <v>0</v>
      </c>
      <c r="G1005" s="266">
        <v>0</v>
      </c>
      <c r="H1005" t="s">
        <v>1993</v>
      </c>
    </row>
    <row r="1006" spans="1:8" x14ac:dyDescent="0.15">
      <c r="A1006" s="265"/>
      <c r="B1006" s="265"/>
      <c r="C1006" s="265"/>
      <c r="D1006" s="265"/>
      <c r="E1006" s="265"/>
      <c r="F1006" s="265"/>
      <c r="G1006" s="265"/>
      <c r="H1006" t="s">
        <v>1994</v>
      </c>
    </row>
    <row r="1007" spans="1:8" x14ac:dyDescent="0.15">
      <c r="A1007" s="265"/>
      <c r="B1007" s="265"/>
      <c r="C1007" s="265"/>
      <c r="D1007" s="265"/>
      <c r="E1007" s="265"/>
      <c r="F1007" s="265"/>
      <c r="G1007" s="265"/>
      <c r="H1007" t="s">
        <v>1995</v>
      </c>
    </row>
    <row r="1008" spans="1:8" x14ac:dyDescent="0.15">
      <c r="A1008" s="265"/>
      <c r="B1008" s="265"/>
      <c r="C1008" s="265"/>
      <c r="D1008" s="265"/>
      <c r="E1008" s="265"/>
      <c r="F1008" s="265"/>
      <c r="G1008" s="265"/>
      <c r="H1008" t="s">
        <v>1996</v>
      </c>
    </row>
    <row r="1009" spans="1:8" x14ac:dyDescent="0.15">
      <c r="A1009" s="268">
        <v>0</v>
      </c>
      <c r="B1009" s="268">
        <v>0</v>
      </c>
      <c r="C1009" s="268">
        <v>0</v>
      </c>
      <c r="D1009" s="268">
        <v>0</v>
      </c>
      <c r="E1009" s="268">
        <v>0</v>
      </c>
      <c r="F1009" s="268">
        <v>0</v>
      </c>
      <c r="G1009" s="268">
        <v>0</v>
      </c>
      <c r="H1009" t="s">
        <v>1997</v>
      </c>
    </row>
    <row r="1010" spans="1:8" x14ac:dyDescent="0.15">
      <c r="A1010" s="265"/>
      <c r="B1010" s="265"/>
      <c r="C1010" s="265"/>
      <c r="D1010" s="265"/>
      <c r="E1010" s="265"/>
      <c r="F1010" s="265"/>
      <c r="G1010" s="265"/>
      <c r="H1010" t="s">
        <v>1998</v>
      </c>
    </row>
    <row r="1011" spans="1:8" x14ac:dyDescent="0.15">
      <c r="A1011" s="265"/>
      <c r="B1011" s="265"/>
      <c r="C1011" s="265"/>
      <c r="D1011" s="265"/>
      <c r="E1011" s="265"/>
      <c r="F1011" s="265"/>
      <c r="G1011" s="265"/>
      <c r="H1011" t="s">
        <v>1999</v>
      </c>
    </row>
    <row r="1012" spans="1:8" x14ac:dyDescent="0.15">
      <c r="A1012" s="268">
        <v>0</v>
      </c>
      <c r="B1012" s="268">
        <v>0</v>
      </c>
      <c r="C1012" s="268">
        <v>0</v>
      </c>
      <c r="D1012" s="268">
        <v>0</v>
      </c>
      <c r="E1012" s="268">
        <v>0</v>
      </c>
      <c r="F1012" s="268">
        <v>0</v>
      </c>
      <c r="G1012" s="268">
        <v>0</v>
      </c>
      <c r="H1012" t="s">
        <v>2000</v>
      </c>
    </row>
    <row r="1013" spans="1:8" x14ac:dyDescent="0.15">
      <c r="A1013" s="265"/>
      <c r="B1013" s="265"/>
      <c r="C1013" s="265"/>
      <c r="D1013" s="265"/>
      <c r="E1013" s="265"/>
      <c r="F1013" s="265"/>
      <c r="G1013" s="265"/>
      <c r="H1013" t="s">
        <v>2001</v>
      </c>
    </row>
    <row r="1014" spans="1:8" x14ac:dyDescent="0.15">
      <c r="A1014" s="265"/>
      <c r="B1014" s="265"/>
      <c r="C1014" s="265"/>
      <c r="D1014" s="265"/>
      <c r="E1014" s="265"/>
      <c r="F1014" s="265"/>
      <c r="G1014" s="265"/>
      <c r="H1014" t="s">
        <v>2002</v>
      </c>
    </row>
    <row r="1015" spans="1:8" x14ac:dyDescent="0.15">
      <c r="A1015" s="268">
        <v>0</v>
      </c>
      <c r="B1015" s="268">
        <v>0</v>
      </c>
      <c r="C1015" s="268">
        <v>0</v>
      </c>
      <c r="D1015" s="268">
        <v>0</v>
      </c>
      <c r="E1015" s="268">
        <v>0</v>
      </c>
      <c r="F1015" s="268">
        <v>0</v>
      </c>
      <c r="G1015" s="268">
        <v>0</v>
      </c>
      <c r="H1015" t="s">
        <v>2003</v>
      </c>
    </row>
    <row r="1016" spans="1:8" x14ac:dyDescent="0.15">
      <c r="A1016" s="265"/>
      <c r="B1016" s="265"/>
      <c r="C1016" s="265"/>
      <c r="D1016" s="265"/>
      <c r="E1016" s="265"/>
      <c r="F1016" s="265"/>
      <c r="G1016" s="265"/>
      <c r="H1016" t="s">
        <v>2004</v>
      </c>
    </row>
    <row r="1017" spans="1:8" x14ac:dyDescent="0.15">
      <c r="A1017" s="265"/>
      <c r="B1017" s="265"/>
      <c r="C1017" s="265"/>
      <c r="D1017" s="265"/>
      <c r="E1017" s="265"/>
      <c r="F1017" s="265"/>
      <c r="G1017" s="265"/>
      <c r="H1017" t="s">
        <v>2005</v>
      </c>
    </row>
    <row r="1018" spans="1:8" x14ac:dyDescent="0.15">
      <c r="A1018" s="268">
        <v>0</v>
      </c>
      <c r="B1018" s="268">
        <v>0</v>
      </c>
      <c r="C1018" s="268">
        <v>0</v>
      </c>
      <c r="D1018" s="268">
        <v>0</v>
      </c>
      <c r="E1018" s="268">
        <v>0</v>
      </c>
      <c r="F1018" s="268">
        <v>0</v>
      </c>
      <c r="G1018" s="268">
        <v>0</v>
      </c>
      <c r="H1018" t="s">
        <v>2006</v>
      </c>
    </row>
    <row r="1019" spans="1:8" x14ac:dyDescent="0.15">
      <c r="A1019" s="265"/>
      <c r="B1019" s="265"/>
      <c r="C1019" s="265"/>
      <c r="D1019" s="265"/>
      <c r="E1019" s="265"/>
      <c r="F1019" s="265"/>
      <c r="G1019" s="265"/>
      <c r="H1019" t="s">
        <v>2007</v>
      </c>
    </row>
    <row r="1020" spans="1:8" x14ac:dyDescent="0.15">
      <c r="A1020" s="265"/>
      <c r="B1020" s="265"/>
      <c r="C1020" s="265"/>
      <c r="D1020" s="265"/>
      <c r="E1020" s="265"/>
      <c r="F1020" s="265"/>
      <c r="G1020" s="265"/>
      <c r="H1020" t="s">
        <v>2008</v>
      </c>
    </row>
    <row r="1021" spans="1:8" x14ac:dyDescent="0.15">
      <c r="A1021" s="268">
        <v>0</v>
      </c>
      <c r="B1021" s="268">
        <v>0</v>
      </c>
      <c r="C1021" s="268">
        <v>0</v>
      </c>
      <c r="D1021" s="268">
        <v>0</v>
      </c>
      <c r="E1021" s="268">
        <v>0</v>
      </c>
      <c r="F1021" s="268">
        <v>0</v>
      </c>
      <c r="G1021" s="268">
        <v>0</v>
      </c>
      <c r="H1021" t="s">
        <v>2009</v>
      </c>
    </row>
    <row r="1022" spans="1:8" x14ac:dyDescent="0.15">
      <c r="A1022" s="265"/>
      <c r="B1022" s="265"/>
      <c r="C1022" s="265"/>
      <c r="D1022" s="265"/>
      <c r="E1022" s="265"/>
      <c r="F1022" s="265"/>
      <c r="G1022" s="265"/>
      <c r="H1022" t="s">
        <v>2010</v>
      </c>
    </row>
    <row r="1023" spans="1:8" x14ac:dyDescent="0.15">
      <c r="A1023" s="265"/>
      <c r="B1023" s="265"/>
      <c r="C1023" s="265"/>
      <c r="D1023" s="265"/>
      <c r="E1023" s="265"/>
      <c r="F1023" s="265"/>
      <c r="G1023" s="265"/>
      <c r="H1023" t="s">
        <v>2011</v>
      </c>
    </row>
    <row r="1024" spans="1:8" x14ac:dyDescent="0.15">
      <c r="A1024" s="268">
        <v>0</v>
      </c>
      <c r="B1024" s="268">
        <v>0</v>
      </c>
      <c r="C1024" s="268">
        <v>0</v>
      </c>
      <c r="D1024" s="268">
        <v>0</v>
      </c>
      <c r="E1024" s="268">
        <v>0</v>
      </c>
      <c r="F1024" s="268">
        <v>0</v>
      </c>
      <c r="G1024" s="268">
        <v>0</v>
      </c>
      <c r="H1024" t="s">
        <v>2012</v>
      </c>
    </row>
    <row r="1025" spans="1:8" x14ac:dyDescent="0.15">
      <c r="A1025" s="265"/>
      <c r="B1025" s="265"/>
      <c r="C1025" s="265"/>
      <c r="D1025" s="265"/>
      <c r="E1025" s="265"/>
      <c r="F1025" s="265"/>
      <c r="G1025" s="265"/>
      <c r="H1025" t="s">
        <v>2013</v>
      </c>
    </row>
    <row r="1026" spans="1:8" x14ac:dyDescent="0.15">
      <c r="A1026" s="265"/>
      <c r="B1026" s="265"/>
      <c r="C1026" s="265"/>
      <c r="D1026" s="265"/>
      <c r="E1026" s="265"/>
      <c r="F1026" s="265"/>
      <c r="G1026" s="265"/>
      <c r="H1026" t="s">
        <v>2014</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2015</v>
      </c>
    </row>
    <row r="1032" spans="1:8" x14ac:dyDescent="0.15">
      <c r="A1032" s="266">
        <v>0</v>
      </c>
      <c r="B1032" s="266">
        <v>0</v>
      </c>
      <c r="C1032" s="266">
        <v>0</v>
      </c>
      <c r="D1032" s="266">
        <v>0</v>
      </c>
      <c r="E1032" s="266">
        <v>0</v>
      </c>
      <c r="F1032" s="266">
        <v>0</v>
      </c>
      <c r="G1032" s="266">
        <v>0</v>
      </c>
      <c r="H1032" t="s">
        <v>2016</v>
      </c>
    </row>
    <row r="1033" spans="1:8" x14ac:dyDescent="0.15">
      <c r="A1033" s="266">
        <v>0</v>
      </c>
      <c r="B1033" s="266">
        <v>0</v>
      </c>
      <c r="C1033" s="266">
        <v>0</v>
      </c>
      <c r="D1033" s="266">
        <v>0</v>
      </c>
      <c r="E1033" s="266">
        <v>0</v>
      </c>
      <c r="F1033" s="266">
        <v>0</v>
      </c>
      <c r="G1033" s="266">
        <v>0</v>
      </c>
      <c r="H1033" t="s">
        <v>2017</v>
      </c>
    </row>
    <row r="1034" spans="1:8" x14ac:dyDescent="0.15">
      <c r="A1034" s="266">
        <v>0</v>
      </c>
      <c r="B1034" s="266">
        <v>0</v>
      </c>
      <c r="C1034" s="266">
        <v>0</v>
      </c>
      <c r="D1034" s="266">
        <v>0</v>
      </c>
      <c r="E1034" s="266">
        <v>0</v>
      </c>
      <c r="F1034" s="266">
        <v>0</v>
      </c>
      <c r="G1034" s="266">
        <v>0</v>
      </c>
      <c r="H1034" t="s">
        <v>2018</v>
      </c>
    </row>
    <row r="1035" spans="1:8" x14ac:dyDescent="0.15">
      <c r="A1035" s="266">
        <v>0</v>
      </c>
      <c r="B1035" s="266">
        <v>0</v>
      </c>
      <c r="C1035" s="266">
        <v>0</v>
      </c>
      <c r="D1035" s="266">
        <v>0</v>
      </c>
      <c r="E1035" s="266">
        <v>0</v>
      </c>
      <c r="F1035" s="266">
        <v>0</v>
      </c>
      <c r="G1035" s="266">
        <v>0</v>
      </c>
      <c r="H1035" t="s">
        <v>2019</v>
      </c>
    </row>
    <row r="1036" spans="1:8" x14ac:dyDescent="0.15">
      <c r="A1036" s="265"/>
      <c r="B1036" s="265"/>
      <c r="C1036" s="265"/>
      <c r="D1036" s="265"/>
      <c r="E1036" s="265"/>
      <c r="F1036" s="265"/>
      <c r="G1036" s="265"/>
      <c r="H1036" t="s">
        <v>2020</v>
      </c>
    </row>
    <row r="1037" spans="1:8" x14ac:dyDescent="0.15">
      <c r="A1037" s="265"/>
      <c r="B1037" s="265"/>
      <c r="C1037" s="265"/>
      <c r="D1037" s="265"/>
      <c r="E1037" s="265"/>
      <c r="F1037" s="265"/>
      <c r="G1037" s="265"/>
      <c r="H1037" t="s">
        <v>2021</v>
      </c>
    </row>
    <row r="1038" spans="1:8" x14ac:dyDescent="0.15">
      <c r="A1038" s="265"/>
      <c r="B1038" s="265"/>
      <c r="C1038" s="265"/>
      <c r="D1038" s="265"/>
      <c r="E1038" s="265"/>
      <c r="F1038" s="265"/>
      <c r="G1038" s="265"/>
      <c r="H1038" t="s">
        <v>2022</v>
      </c>
    </row>
    <row r="1039" spans="1:8" x14ac:dyDescent="0.15">
      <c r="A1039" s="268">
        <v>0</v>
      </c>
      <c r="B1039" s="268">
        <v>0</v>
      </c>
      <c r="C1039" s="268">
        <v>0</v>
      </c>
      <c r="D1039" s="268">
        <v>0</v>
      </c>
      <c r="E1039" s="268">
        <v>0</v>
      </c>
      <c r="F1039" s="268">
        <v>0</v>
      </c>
      <c r="G1039" s="268">
        <v>0</v>
      </c>
      <c r="H1039" t="s">
        <v>2023</v>
      </c>
    </row>
    <row r="1040" spans="1:8" x14ac:dyDescent="0.15">
      <c r="A1040" s="265"/>
      <c r="B1040" s="265"/>
      <c r="C1040" s="265"/>
      <c r="D1040" s="265"/>
      <c r="E1040" s="265"/>
      <c r="F1040" s="265"/>
      <c r="G1040" s="265"/>
      <c r="H1040" t="s">
        <v>2024</v>
      </c>
    </row>
    <row r="1041" spans="1:8" x14ac:dyDescent="0.15">
      <c r="A1041" s="265"/>
      <c r="B1041" s="265"/>
      <c r="C1041" s="265"/>
      <c r="D1041" s="265"/>
      <c r="E1041" s="265"/>
      <c r="F1041" s="265"/>
      <c r="G1041" s="265"/>
      <c r="H1041" t="s">
        <v>2025</v>
      </c>
    </row>
    <row r="1042" spans="1:8" x14ac:dyDescent="0.15">
      <c r="A1042" s="268">
        <v>0</v>
      </c>
      <c r="B1042" s="268">
        <v>0</v>
      </c>
      <c r="C1042" s="268">
        <v>0</v>
      </c>
      <c r="D1042" s="268">
        <v>0</v>
      </c>
      <c r="E1042" s="268">
        <v>0</v>
      </c>
      <c r="F1042" s="268">
        <v>0</v>
      </c>
      <c r="G1042" s="268">
        <v>0</v>
      </c>
      <c r="H1042" t="s">
        <v>2026</v>
      </c>
    </row>
    <row r="1043" spans="1:8" x14ac:dyDescent="0.15">
      <c r="A1043" s="265"/>
      <c r="B1043" s="265"/>
      <c r="C1043" s="265"/>
      <c r="D1043" s="265"/>
      <c r="E1043" s="265"/>
      <c r="F1043" s="265"/>
      <c r="G1043" s="265"/>
      <c r="H1043" t="s">
        <v>2027</v>
      </c>
    </row>
    <row r="1044" spans="1:8" x14ac:dyDescent="0.15">
      <c r="A1044" s="265"/>
      <c r="B1044" s="265"/>
      <c r="C1044" s="265"/>
      <c r="D1044" s="265"/>
      <c r="E1044" s="265"/>
      <c r="F1044" s="265"/>
      <c r="G1044" s="265"/>
      <c r="H1044" t="s">
        <v>2028</v>
      </c>
    </row>
    <row r="1045" spans="1:8" x14ac:dyDescent="0.15">
      <c r="A1045" s="268">
        <v>0</v>
      </c>
      <c r="B1045" s="268">
        <v>0</v>
      </c>
      <c r="C1045" s="268">
        <v>0</v>
      </c>
      <c r="D1045" s="268">
        <v>0</v>
      </c>
      <c r="E1045" s="268">
        <v>0</v>
      </c>
      <c r="F1045" s="268">
        <v>0</v>
      </c>
      <c r="G1045" s="268">
        <v>0</v>
      </c>
      <c r="H1045" t="s">
        <v>2029</v>
      </c>
    </row>
    <row r="1046" spans="1:8" x14ac:dyDescent="0.15">
      <c r="A1046" s="265"/>
      <c r="B1046" s="265"/>
      <c r="C1046" s="265"/>
      <c r="D1046" s="265"/>
      <c r="E1046" s="265"/>
      <c r="F1046" s="265"/>
      <c r="G1046" s="265"/>
      <c r="H1046" t="s">
        <v>2030</v>
      </c>
    </row>
    <row r="1047" spans="1:8" x14ac:dyDescent="0.15">
      <c r="A1047" s="265"/>
      <c r="B1047" s="265"/>
      <c r="C1047" s="265"/>
      <c r="D1047" s="265"/>
      <c r="E1047" s="265"/>
      <c r="F1047" s="265"/>
      <c r="G1047" s="265"/>
      <c r="H1047" t="s">
        <v>2031</v>
      </c>
    </row>
    <row r="1048" spans="1:8" x14ac:dyDescent="0.15">
      <c r="A1048" s="268">
        <v>0</v>
      </c>
      <c r="B1048" s="268">
        <v>0</v>
      </c>
      <c r="C1048" s="268">
        <v>0</v>
      </c>
      <c r="D1048" s="268">
        <v>0</v>
      </c>
      <c r="E1048" s="268">
        <v>0</v>
      </c>
      <c r="F1048" s="268">
        <v>0</v>
      </c>
      <c r="G1048" s="268">
        <v>0</v>
      </c>
      <c r="H1048" t="s">
        <v>2032</v>
      </c>
    </row>
    <row r="1049" spans="1:8" x14ac:dyDescent="0.15">
      <c r="A1049" s="265"/>
      <c r="B1049" s="265"/>
      <c r="C1049" s="265"/>
      <c r="D1049" s="265"/>
      <c r="E1049" s="265"/>
      <c r="F1049" s="265"/>
      <c r="G1049" s="265"/>
      <c r="H1049" t="s">
        <v>2033</v>
      </c>
    </row>
    <row r="1050" spans="1:8" x14ac:dyDescent="0.15">
      <c r="A1050" s="265"/>
      <c r="B1050" s="265"/>
      <c r="C1050" s="265"/>
      <c r="D1050" s="265"/>
      <c r="E1050" s="265"/>
      <c r="F1050" s="265"/>
      <c r="G1050" s="265"/>
      <c r="H1050" t="s">
        <v>2034</v>
      </c>
    </row>
    <row r="1051" spans="1:8" x14ac:dyDescent="0.15">
      <c r="A1051" s="268">
        <v>0</v>
      </c>
      <c r="B1051" s="268">
        <v>0</v>
      </c>
      <c r="C1051" s="268">
        <v>0</v>
      </c>
      <c r="D1051" s="268">
        <v>0</v>
      </c>
      <c r="E1051" s="268">
        <v>0</v>
      </c>
      <c r="F1051" s="268">
        <v>0</v>
      </c>
      <c r="G1051" s="268">
        <v>0</v>
      </c>
      <c r="H1051" t="s">
        <v>2035</v>
      </c>
    </row>
    <row r="1052" spans="1:8" x14ac:dyDescent="0.15">
      <c r="A1052" s="265"/>
      <c r="B1052" s="265"/>
      <c r="C1052" s="265"/>
      <c r="D1052" s="265"/>
      <c r="E1052" s="265"/>
      <c r="F1052" s="265"/>
      <c r="G1052" s="265"/>
      <c r="H1052" t="s">
        <v>2036</v>
      </c>
    </row>
    <row r="1053" spans="1:8" x14ac:dyDescent="0.15">
      <c r="A1053" s="265"/>
      <c r="B1053" s="265"/>
      <c r="C1053" s="265"/>
      <c r="D1053" s="265"/>
      <c r="E1053" s="265"/>
      <c r="F1053" s="265"/>
      <c r="G1053" s="265"/>
      <c r="H1053" t="s">
        <v>2037</v>
      </c>
    </row>
    <row r="1054" spans="1:8" x14ac:dyDescent="0.15">
      <c r="A1054" s="268">
        <v>0</v>
      </c>
      <c r="B1054" s="268">
        <v>0</v>
      </c>
      <c r="C1054" s="268">
        <v>0</v>
      </c>
      <c r="D1054" s="268">
        <v>0</v>
      </c>
      <c r="E1054" s="268">
        <v>0</v>
      </c>
      <c r="F1054" s="268">
        <v>0</v>
      </c>
      <c r="G1054" s="268">
        <v>0</v>
      </c>
      <c r="H1054" t="s">
        <v>2038</v>
      </c>
    </row>
    <row r="1055" spans="1:8" x14ac:dyDescent="0.15">
      <c r="A1055" s="265"/>
      <c r="B1055" s="265"/>
      <c r="C1055" s="265"/>
      <c r="D1055" s="265"/>
      <c r="E1055" s="265"/>
      <c r="F1055" s="265"/>
      <c r="G1055" s="265"/>
      <c r="H1055" t="s">
        <v>2039</v>
      </c>
    </row>
    <row r="1056" spans="1:8" x14ac:dyDescent="0.15">
      <c r="A1056" s="265"/>
      <c r="B1056" s="265"/>
      <c r="C1056" s="265"/>
      <c r="D1056" s="265"/>
      <c r="E1056" s="265"/>
      <c r="F1056" s="265"/>
      <c r="G1056" s="265"/>
      <c r="H1056" t="s">
        <v>2040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1026</v>
      </c>
      <c r="C2" s="385"/>
      <c r="D2" s="447"/>
      <c r="E2" s="385"/>
    </row>
    <row r="3" spans="1:5" x14ac:dyDescent="0.15">
      <c r="A3" s="385"/>
      <c r="B3" s="448"/>
      <c r="C3" s="448" t="s">
        <v>1027</v>
      </c>
      <c r="D3" s="449" t="s">
        <v>1028</v>
      </c>
      <c r="E3" s="385"/>
    </row>
    <row r="4" spans="1:5" ht="29.25" customHeight="1" x14ac:dyDescent="0.15">
      <c r="A4" s="385"/>
      <c r="B4" s="448" t="s">
        <v>1023</v>
      </c>
      <c r="C4" s="448" t="s">
        <v>1030</v>
      </c>
      <c r="D4" s="450" t="s">
        <v>1029</v>
      </c>
      <c r="E4" s="385"/>
    </row>
    <row r="5" spans="1:5" x14ac:dyDescent="0.15">
      <c r="A5" s="385"/>
      <c r="B5" s="385"/>
      <c r="C5" s="385"/>
      <c r="D5" s="447"/>
      <c r="E5" s="385"/>
    </row>
    <row r="6" spans="1:5" x14ac:dyDescent="0.15">
      <c r="A6" s="385"/>
      <c r="B6" s="385" t="s">
        <v>1024</v>
      </c>
      <c r="C6" s="385"/>
      <c r="D6" s="447"/>
      <c r="E6" s="385"/>
    </row>
    <row r="7" spans="1:5" x14ac:dyDescent="0.15">
      <c r="A7" s="385"/>
      <c r="B7" s="448" t="s">
        <v>1025</v>
      </c>
      <c r="C7" s="448" t="s">
        <v>1027</v>
      </c>
      <c r="D7" s="449" t="s">
        <v>1028</v>
      </c>
      <c r="E7" s="385"/>
    </row>
    <row r="8" spans="1:5" x14ac:dyDescent="0.15">
      <c r="A8" s="385"/>
      <c r="B8" s="812" t="s">
        <v>1046</v>
      </c>
      <c r="C8" s="448" t="s">
        <v>1031</v>
      </c>
      <c r="D8" s="450" t="s">
        <v>1050</v>
      </c>
      <c r="E8" s="385"/>
    </row>
    <row r="9" spans="1:5" x14ac:dyDescent="0.15">
      <c r="A9" s="385"/>
      <c r="B9" s="813"/>
      <c r="C9" s="448" t="s">
        <v>1032</v>
      </c>
      <c r="D9" s="450" t="s">
        <v>1052</v>
      </c>
      <c r="E9" s="385"/>
    </row>
    <row r="10" spans="1:5" ht="30" customHeight="1" x14ac:dyDescent="0.15">
      <c r="A10" s="385"/>
      <c r="B10" s="813"/>
      <c r="C10" s="448" t="s">
        <v>1033</v>
      </c>
      <c r="D10" s="450" t="s">
        <v>1054</v>
      </c>
      <c r="E10" s="385"/>
    </row>
    <row r="11" spans="1:5" x14ac:dyDescent="0.15">
      <c r="A11" s="385"/>
      <c r="B11" s="813"/>
      <c r="C11" s="448" t="s">
        <v>1034</v>
      </c>
      <c r="D11" s="450" t="s">
        <v>1056</v>
      </c>
      <c r="E11" s="385"/>
    </row>
    <row r="12" spans="1:5" ht="30" customHeight="1" x14ac:dyDescent="0.15">
      <c r="A12" s="385"/>
      <c r="B12" s="814"/>
      <c r="C12" s="451" t="s">
        <v>1035</v>
      </c>
      <c r="D12" s="450" t="s">
        <v>1057</v>
      </c>
      <c r="E12" s="385"/>
    </row>
    <row r="13" spans="1:5" x14ac:dyDescent="0.15">
      <c r="A13" s="385"/>
      <c r="B13" s="439"/>
      <c r="C13" s="439"/>
      <c r="D13" s="452"/>
      <c r="E13" s="385"/>
    </row>
    <row r="14" spans="1:5" x14ac:dyDescent="0.15">
      <c r="A14" s="385"/>
      <c r="B14" s="440" t="s">
        <v>1036</v>
      </c>
      <c r="C14" s="440"/>
      <c r="D14" s="453"/>
      <c r="E14" s="385"/>
    </row>
    <row r="15" spans="1:5" x14ac:dyDescent="0.15">
      <c r="A15" s="385"/>
      <c r="B15" s="454" t="s">
        <v>1025</v>
      </c>
      <c r="C15" s="448" t="s">
        <v>1027</v>
      </c>
      <c r="D15" s="449" t="s">
        <v>1028</v>
      </c>
      <c r="E15" s="385"/>
    </row>
    <row r="16" spans="1:5" x14ac:dyDescent="0.15">
      <c r="A16" s="385"/>
      <c r="B16" s="812" t="s">
        <v>1039</v>
      </c>
      <c r="C16" s="448" t="s">
        <v>1031</v>
      </c>
      <c r="D16" s="450" t="s">
        <v>1059</v>
      </c>
      <c r="E16" s="385"/>
    </row>
    <row r="17" spans="1:5" x14ac:dyDescent="0.15">
      <c r="A17" s="385"/>
      <c r="B17" s="815"/>
      <c r="C17" s="448" t="s">
        <v>1038</v>
      </c>
      <c r="D17" s="450" t="s">
        <v>1067</v>
      </c>
      <c r="E17" s="385"/>
    </row>
    <row r="18" spans="1:5" x14ac:dyDescent="0.15">
      <c r="A18" s="385"/>
      <c r="B18" s="813"/>
      <c r="C18" s="448" t="s">
        <v>1032</v>
      </c>
      <c r="D18" s="450" t="s">
        <v>1061</v>
      </c>
      <c r="E18" s="385"/>
    </row>
    <row r="19" spans="1:5" ht="30" customHeight="1" x14ac:dyDescent="0.15">
      <c r="A19" s="385"/>
      <c r="B19" s="813"/>
      <c r="C19" s="451" t="s">
        <v>1033</v>
      </c>
      <c r="D19" s="450" t="s">
        <v>2727</v>
      </c>
      <c r="E19" s="385"/>
    </row>
    <row r="20" spans="1:5" ht="13.5" customHeight="1" x14ac:dyDescent="0.15">
      <c r="A20" s="385"/>
      <c r="B20" s="813"/>
      <c r="C20" s="451" t="s">
        <v>1080</v>
      </c>
      <c r="D20" s="450" t="s">
        <v>1063</v>
      </c>
      <c r="E20" s="385"/>
    </row>
    <row r="21" spans="1:5" x14ac:dyDescent="0.15">
      <c r="A21" s="385"/>
      <c r="B21" s="813"/>
      <c r="C21" s="448" t="s">
        <v>1034</v>
      </c>
      <c r="D21" s="450" t="s">
        <v>1063</v>
      </c>
      <c r="E21" s="385"/>
    </row>
    <row r="22" spans="1:5" x14ac:dyDescent="0.15">
      <c r="A22" s="385"/>
      <c r="B22" s="813"/>
      <c r="C22" s="448" t="s">
        <v>1037</v>
      </c>
      <c r="D22" s="450" t="s">
        <v>1065</v>
      </c>
      <c r="E22" s="385"/>
    </row>
    <row r="23" spans="1:5" x14ac:dyDescent="0.15">
      <c r="A23" s="385"/>
      <c r="B23" s="439"/>
      <c r="C23" s="439"/>
      <c r="D23" s="452"/>
      <c r="E23" s="385"/>
    </row>
    <row r="24" spans="1:5" x14ac:dyDescent="0.15">
      <c r="A24" s="385"/>
      <c r="B24" s="440" t="s">
        <v>1044</v>
      </c>
      <c r="C24" s="440"/>
      <c r="D24" s="453"/>
      <c r="E24" s="385"/>
    </row>
    <row r="25" spans="1:5" x14ac:dyDescent="0.15">
      <c r="A25" s="385"/>
      <c r="B25" s="454" t="s">
        <v>1025</v>
      </c>
      <c r="C25" s="448" t="s">
        <v>1027</v>
      </c>
      <c r="D25" s="449" t="s">
        <v>1028</v>
      </c>
      <c r="E25" s="385"/>
    </row>
    <row r="26" spans="1:5" x14ac:dyDescent="0.15">
      <c r="A26" s="385"/>
      <c r="B26" s="812" t="s">
        <v>1045</v>
      </c>
      <c r="C26" s="448" t="s">
        <v>2102</v>
      </c>
      <c r="D26" s="450" t="s">
        <v>2103</v>
      </c>
      <c r="E26" s="385"/>
    </row>
    <row r="27" spans="1:5" ht="13.5" customHeight="1" x14ac:dyDescent="0.15">
      <c r="A27" s="385"/>
      <c r="B27" s="813"/>
      <c r="C27" s="448" t="s">
        <v>1031</v>
      </c>
      <c r="D27" s="450" t="s">
        <v>1069</v>
      </c>
      <c r="E27" s="385"/>
    </row>
    <row r="28" spans="1:5" ht="27" customHeight="1" x14ac:dyDescent="0.15">
      <c r="A28" s="385"/>
      <c r="B28" s="813"/>
      <c r="C28" s="448" t="s">
        <v>1032</v>
      </c>
      <c r="D28" s="450" t="s">
        <v>1082</v>
      </c>
      <c r="E28" s="385"/>
    </row>
    <row r="29" spans="1:5" ht="13.5" customHeight="1" x14ac:dyDescent="0.15">
      <c r="A29" s="385"/>
      <c r="B29" s="813"/>
      <c r="C29" s="448" t="s">
        <v>1081</v>
      </c>
      <c r="D29" s="450" t="s">
        <v>1083</v>
      </c>
      <c r="E29" s="385"/>
    </row>
    <row r="30" spans="1:5" ht="13.5" customHeight="1" x14ac:dyDescent="0.15">
      <c r="A30" s="385"/>
      <c r="B30" s="813"/>
      <c r="C30" s="448" t="s">
        <v>1041</v>
      </c>
      <c r="D30" s="450" t="s">
        <v>1084</v>
      </c>
      <c r="E30" s="385"/>
    </row>
    <row r="31" spans="1:5" ht="13.5" customHeight="1" x14ac:dyDescent="0.15">
      <c r="A31" s="385"/>
      <c r="B31" s="813"/>
      <c r="C31" s="454" t="s">
        <v>1042</v>
      </c>
      <c r="D31" s="450" t="s">
        <v>1085</v>
      </c>
      <c r="E31" s="385"/>
    </row>
    <row r="32" spans="1:5" ht="13.5" customHeight="1" x14ac:dyDescent="0.15">
      <c r="A32" s="385"/>
      <c r="B32" s="813"/>
      <c r="C32" s="454"/>
      <c r="D32" s="450"/>
      <c r="E32" s="385"/>
    </row>
    <row r="33" spans="1:5" ht="13.5" customHeight="1" x14ac:dyDescent="0.15">
      <c r="A33" s="385"/>
      <c r="B33" s="813"/>
      <c r="C33" s="454" t="s">
        <v>1043</v>
      </c>
      <c r="D33" s="450" t="s">
        <v>1089</v>
      </c>
      <c r="E33" s="385"/>
    </row>
    <row r="34" spans="1:5" x14ac:dyDescent="0.15">
      <c r="A34" s="385"/>
      <c r="B34" s="814"/>
      <c r="C34" s="455" t="s">
        <v>1090</v>
      </c>
      <c r="D34" s="449" t="s">
        <v>1091</v>
      </c>
      <c r="E34" s="385"/>
    </row>
    <row r="35" spans="1:5" x14ac:dyDescent="0.15">
      <c r="A35" s="385"/>
      <c r="B35" s="439"/>
      <c r="C35" s="439"/>
      <c r="D35" s="452"/>
      <c r="E35" s="385"/>
    </row>
    <row r="36" spans="1:5" x14ac:dyDescent="0.15">
      <c r="A36" s="385"/>
      <c r="B36" s="440" t="s">
        <v>1040</v>
      </c>
      <c r="C36" s="440"/>
      <c r="D36" s="453"/>
      <c r="E36" s="385"/>
    </row>
    <row r="37" spans="1:5" x14ac:dyDescent="0.15">
      <c r="A37" s="385"/>
      <c r="B37" s="454" t="s">
        <v>1025</v>
      </c>
      <c r="C37" s="448" t="s">
        <v>1027</v>
      </c>
      <c r="D37" s="449" t="s">
        <v>1028</v>
      </c>
      <c r="E37" s="385"/>
    </row>
    <row r="38" spans="1:5" ht="27" customHeight="1" x14ac:dyDescent="0.15">
      <c r="A38" s="385"/>
      <c r="B38" s="812" t="s">
        <v>1048</v>
      </c>
      <c r="C38" s="448" t="s">
        <v>1031</v>
      </c>
      <c r="D38" s="449" t="s">
        <v>2618</v>
      </c>
      <c r="E38" s="385"/>
    </row>
    <row r="39" spans="1:5" ht="13.5" customHeight="1" x14ac:dyDescent="0.15">
      <c r="A39" s="385"/>
      <c r="B39" s="815"/>
      <c r="C39" s="448" t="s">
        <v>1047</v>
      </c>
      <c r="D39" s="450" t="s">
        <v>1071</v>
      </c>
      <c r="E39" s="385"/>
    </row>
    <row r="40" spans="1:5" x14ac:dyDescent="0.15">
      <c r="A40" s="385"/>
      <c r="B40" s="815"/>
      <c r="C40" s="448" t="s">
        <v>1032</v>
      </c>
      <c r="D40" s="450" t="s">
        <v>1061</v>
      </c>
      <c r="E40" s="385"/>
    </row>
    <row r="41" spans="1:5" ht="34.5" customHeight="1" x14ac:dyDescent="0.15">
      <c r="A41" s="385"/>
      <c r="B41" s="815"/>
      <c r="C41" s="448" t="s">
        <v>1033</v>
      </c>
      <c r="D41" s="450" t="s">
        <v>1074</v>
      </c>
      <c r="E41" s="385"/>
    </row>
    <row r="42" spans="1:5" ht="13.5" customHeight="1" x14ac:dyDescent="0.15">
      <c r="A42" s="385"/>
      <c r="B42" s="815"/>
      <c r="C42" s="448" t="s">
        <v>1034</v>
      </c>
      <c r="D42" s="450" t="s">
        <v>1052</v>
      </c>
      <c r="E42" s="385"/>
    </row>
    <row r="43" spans="1:5" ht="28.5" customHeight="1" x14ac:dyDescent="0.15">
      <c r="A43" s="385"/>
      <c r="B43" s="816"/>
      <c r="C43" s="451" t="s">
        <v>1087</v>
      </c>
      <c r="D43" s="450" t="s">
        <v>1088</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356</v>
      </c>
      <c r="B1" s="316" t="s">
        <v>355</v>
      </c>
      <c r="C1" s="317" t="s">
        <v>224</v>
      </c>
      <c r="D1" s="316" t="s">
        <v>225</v>
      </c>
      <c r="E1" s="318" t="s">
        <v>226</v>
      </c>
      <c r="F1" s="319" t="s">
        <v>274</v>
      </c>
      <c r="G1" s="320" t="s">
        <v>342</v>
      </c>
      <c r="H1" s="317" t="s">
        <v>328</v>
      </c>
      <c r="I1" s="321" t="s">
        <v>453</v>
      </c>
      <c r="J1" s="317" t="s">
        <v>1013</v>
      </c>
      <c r="K1" s="321" t="s">
        <v>1102</v>
      </c>
      <c r="L1" s="322" t="s">
        <v>2041</v>
      </c>
    </row>
    <row r="2" spans="1:12" x14ac:dyDescent="0.15">
      <c r="A2" s="323"/>
      <c r="G2" s="324"/>
      <c r="K2" s="310" t="s">
        <v>1103</v>
      </c>
    </row>
    <row r="3" spans="1:12" x14ac:dyDescent="0.15">
      <c r="A3" s="325" t="s">
        <v>2187</v>
      </c>
      <c r="B3" s="325" t="s">
        <v>2188</v>
      </c>
      <c r="C3" s="310" t="str">
        <f>IF(ISBLANK('確認(2～6面)'!J31),"",'確認(2～6面)'!J31)</f>
        <v/>
      </c>
      <c r="D3" s="325" t="s">
        <v>1079</v>
      </c>
      <c r="E3" s="324" t="s">
        <v>227</v>
      </c>
      <c r="F3" s="324" t="s">
        <v>275</v>
      </c>
      <c r="G3" s="324" t="s">
        <v>323</v>
      </c>
      <c r="H3" s="324" t="s">
        <v>329</v>
      </c>
      <c r="I3" s="326"/>
      <c r="J3" s="310" t="str">
        <f>IF(ISBLANK('概要書(1～3面)'!J32),"",'概要書(1～3面)'!J32)</f>
        <v/>
      </c>
      <c r="K3" s="324" t="s">
        <v>1104</v>
      </c>
      <c r="L3" s="324" t="s">
        <v>2091</v>
      </c>
    </row>
    <row r="4" spans="1:12" x14ac:dyDescent="0.15">
      <c r="A4" s="325" t="s">
        <v>2189</v>
      </c>
      <c r="B4" s="325" t="s">
        <v>2190</v>
      </c>
      <c r="C4" s="310" t="str">
        <f>IF(ISBLANK('確認(2～6面)'!J42),"",'確認(2～6面)'!J42)</f>
        <v/>
      </c>
      <c r="D4" s="325" t="s">
        <v>1049</v>
      </c>
      <c r="E4" s="324" t="s">
        <v>228</v>
      </c>
      <c r="F4" s="324" t="s">
        <v>276</v>
      </c>
      <c r="G4" s="324" t="s">
        <v>324</v>
      </c>
      <c r="H4" s="324" t="s">
        <v>330</v>
      </c>
      <c r="I4" s="326"/>
      <c r="J4" s="310" t="str">
        <f>IF(ISBLANK('概要書(1～3面)'!J43),"",'概要書(1～3面)'!J43)</f>
        <v/>
      </c>
      <c r="L4" s="324" t="s">
        <v>2726</v>
      </c>
    </row>
    <row r="5" spans="1:12" x14ac:dyDescent="0.15">
      <c r="A5" s="325" t="s">
        <v>2191</v>
      </c>
      <c r="B5" s="325" t="s">
        <v>2192</v>
      </c>
      <c r="C5" s="310" t="str">
        <f>IF(ISBLANK('確認(2～6面)'!J52),"",'確認(2～6面)'!J52)</f>
        <v/>
      </c>
      <c r="D5" s="325" t="s">
        <v>1078</v>
      </c>
      <c r="E5" s="324" t="s">
        <v>229</v>
      </c>
      <c r="F5" s="324" t="s">
        <v>277</v>
      </c>
      <c r="G5" s="324" t="s">
        <v>2106</v>
      </c>
      <c r="H5" s="324" t="s">
        <v>331</v>
      </c>
      <c r="I5" s="326"/>
      <c r="J5" s="310" t="str">
        <f>IF(ISBLANK('概要書(1～3面)'!J53),"",'概要書(1～3面)'!J53)</f>
        <v/>
      </c>
    </row>
    <row r="6" spans="1:12" x14ac:dyDescent="0.15">
      <c r="A6" s="325" t="s">
        <v>2193</v>
      </c>
      <c r="B6" s="325" t="s">
        <v>2194</v>
      </c>
      <c r="C6" s="310" t="str">
        <f>IF(ISBLANK('確認(2～6面)'!J62),"",'確認(2～6面)'!J62)</f>
        <v/>
      </c>
      <c r="D6" s="325" t="s">
        <v>1051</v>
      </c>
      <c r="E6" s="324" t="s">
        <v>230</v>
      </c>
      <c r="F6" s="324" t="s">
        <v>278</v>
      </c>
      <c r="G6" s="327" t="s">
        <v>327</v>
      </c>
      <c r="H6" s="324" t="s">
        <v>332</v>
      </c>
      <c r="I6" s="326"/>
      <c r="J6" s="310" t="str">
        <f>IF(ISBLANK('概要書(1～3面)'!J63),"",'概要書(1～3面)'!J63)</f>
        <v/>
      </c>
    </row>
    <row r="7" spans="1:12" x14ac:dyDescent="0.15">
      <c r="A7" s="325" t="s">
        <v>2195</v>
      </c>
      <c r="B7" s="325" t="s">
        <v>2196</v>
      </c>
      <c r="D7" s="325" t="s">
        <v>1053</v>
      </c>
      <c r="E7" s="324" t="s">
        <v>231</v>
      </c>
      <c r="F7" s="324" t="s">
        <v>279</v>
      </c>
      <c r="G7" s="324" t="s">
        <v>325</v>
      </c>
      <c r="H7" s="324" t="s">
        <v>333</v>
      </c>
    </row>
    <row r="8" spans="1:12" ht="24" x14ac:dyDescent="0.15">
      <c r="A8" s="325" t="s">
        <v>2197</v>
      </c>
      <c r="B8" s="325" t="s">
        <v>2198</v>
      </c>
      <c r="D8" s="325" t="s">
        <v>1055</v>
      </c>
      <c r="E8" s="324" t="s">
        <v>232</v>
      </c>
      <c r="F8" s="324" t="s">
        <v>280</v>
      </c>
      <c r="G8" s="324" t="s">
        <v>326</v>
      </c>
      <c r="H8" s="324" t="s">
        <v>334</v>
      </c>
    </row>
    <row r="9" spans="1:12" x14ac:dyDescent="0.15">
      <c r="A9" s="325" t="s">
        <v>2199</v>
      </c>
      <c r="B9" s="325" t="s">
        <v>2200</v>
      </c>
      <c r="D9" s="325" t="s">
        <v>1053</v>
      </c>
      <c r="E9" s="324" t="s">
        <v>233</v>
      </c>
      <c r="F9" s="324" t="s">
        <v>281</v>
      </c>
      <c r="G9" s="324" t="s">
        <v>2107</v>
      </c>
      <c r="H9" s="324" t="s">
        <v>335</v>
      </c>
    </row>
    <row r="10" spans="1:12" x14ac:dyDescent="0.15">
      <c r="A10" s="325" t="s">
        <v>2201</v>
      </c>
      <c r="B10" s="325" t="s">
        <v>2202</v>
      </c>
      <c r="D10" s="325" t="s">
        <v>1058</v>
      </c>
      <c r="E10" s="324" t="s">
        <v>234</v>
      </c>
      <c r="F10" s="324" t="s">
        <v>282</v>
      </c>
      <c r="G10" s="324"/>
      <c r="H10" s="324" t="s">
        <v>336</v>
      </c>
    </row>
    <row r="11" spans="1:12" x14ac:dyDescent="0.15">
      <c r="A11" s="325" t="s">
        <v>2203</v>
      </c>
      <c r="B11" s="325" t="s">
        <v>2204</v>
      </c>
      <c r="D11" s="325" t="s">
        <v>1077</v>
      </c>
      <c r="E11" s="324" t="s">
        <v>235</v>
      </c>
      <c r="F11" s="324" t="s">
        <v>283</v>
      </c>
      <c r="G11" s="324"/>
      <c r="H11" s="324" t="s">
        <v>337</v>
      </c>
    </row>
    <row r="12" spans="1:12" x14ac:dyDescent="0.15">
      <c r="A12" s="325" t="s">
        <v>2205</v>
      </c>
      <c r="B12" s="325" t="s">
        <v>2206</v>
      </c>
      <c r="D12" s="325" t="s">
        <v>1060</v>
      </c>
      <c r="E12" s="324" t="s">
        <v>236</v>
      </c>
      <c r="F12" s="324" t="s">
        <v>284</v>
      </c>
      <c r="G12" s="324"/>
      <c r="H12" s="324" t="s">
        <v>338</v>
      </c>
    </row>
    <row r="13" spans="1:12" x14ac:dyDescent="0.15">
      <c r="A13" s="325" t="s">
        <v>2207</v>
      </c>
      <c r="B13" s="325" t="s">
        <v>2208</v>
      </c>
      <c r="D13" s="325" t="s">
        <v>1068</v>
      </c>
      <c r="E13" s="324" t="s">
        <v>237</v>
      </c>
      <c r="F13" s="324" t="s">
        <v>285</v>
      </c>
      <c r="H13" s="324" t="s">
        <v>339</v>
      </c>
    </row>
    <row r="14" spans="1:12" x14ac:dyDescent="0.15">
      <c r="A14" s="325" t="s">
        <v>2209</v>
      </c>
      <c r="B14" s="325" t="s">
        <v>2210</v>
      </c>
      <c r="D14" s="325" t="s">
        <v>1062</v>
      </c>
      <c r="E14" s="324" t="s">
        <v>238</v>
      </c>
      <c r="F14" s="324" t="s">
        <v>286</v>
      </c>
      <c r="G14" s="324"/>
      <c r="H14" s="324" t="s">
        <v>340</v>
      </c>
    </row>
    <row r="15" spans="1:12" x14ac:dyDescent="0.15">
      <c r="A15" s="325" t="s">
        <v>2211</v>
      </c>
      <c r="B15" s="325" t="s">
        <v>2212</v>
      </c>
      <c r="D15" s="325" t="s">
        <v>1086</v>
      </c>
      <c r="E15" s="324" t="s">
        <v>239</v>
      </c>
      <c r="F15" s="324" t="s">
        <v>287</v>
      </c>
      <c r="G15" s="324"/>
      <c r="H15" s="324" t="s">
        <v>341</v>
      </c>
    </row>
    <row r="16" spans="1:12" x14ac:dyDescent="0.15">
      <c r="A16" s="325" t="s">
        <v>2213</v>
      </c>
      <c r="B16" s="325" t="s">
        <v>2214</v>
      </c>
      <c r="D16" s="325" t="s">
        <v>1064</v>
      </c>
      <c r="E16" s="324" t="s">
        <v>240</v>
      </c>
      <c r="F16" s="324" t="s">
        <v>288</v>
      </c>
      <c r="G16" s="327"/>
    </row>
    <row r="17" spans="1:7" x14ac:dyDescent="0.15">
      <c r="A17" s="325" t="s">
        <v>2215</v>
      </c>
      <c r="B17" s="325" t="s">
        <v>2216</v>
      </c>
      <c r="D17" s="325" t="s">
        <v>1066</v>
      </c>
      <c r="E17" s="327" t="s">
        <v>241</v>
      </c>
      <c r="F17" s="327" t="s">
        <v>289</v>
      </c>
      <c r="G17" s="327"/>
    </row>
    <row r="18" spans="1:7" x14ac:dyDescent="0.15">
      <c r="A18" s="325" t="s">
        <v>2217</v>
      </c>
      <c r="B18" s="325" t="s">
        <v>2218</v>
      </c>
      <c r="D18" s="325" t="s">
        <v>1076</v>
      </c>
      <c r="E18" s="327" t="s">
        <v>242</v>
      </c>
      <c r="F18" s="327" t="s">
        <v>290</v>
      </c>
      <c r="G18" s="327"/>
    </row>
    <row r="19" spans="1:7" x14ac:dyDescent="0.15">
      <c r="A19" s="325" t="s">
        <v>2219</v>
      </c>
      <c r="B19" s="325" t="s">
        <v>2220</v>
      </c>
      <c r="D19" s="323" t="s">
        <v>2104</v>
      </c>
      <c r="E19" s="327" t="s">
        <v>243</v>
      </c>
      <c r="F19" s="327" t="s">
        <v>291</v>
      </c>
      <c r="G19" s="327"/>
    </row>
    <row r="20" spans="1:7" x14ac:dyDescent="0.15">
      <c r="A20" s="325" t="s">
        <v>2221</v>
      </c>
      <c r="B20" s="325" t="s">
        <v>2222</v>
      </c>
      <c r="D20" s="325" t="s">
        <v>1070</v>
      </c>
      <c r="E20" s="327" t="s">
        <v>244</v>
      </c>
      <c r="F20" s="327" t="s">
        <v>292</v>
      </c>
      <c r="G20" s="327"/>
    </row>
    <row r="21" spans="1:7" ht="14.25" customHeight="1" x14ac:dyDescent="0.15">
      <c r="A21" s="325" t="s">
        <v>2223</v>
      </c>
      <c r="B21" s="325" t="s">
        <v>2224</v>
      </c>
      <c r="D21" s="325" t="s">
        <v>1082</v>
      </c>
      <c r="E21" s="327" t="s">
        <v>245</v>
      </c>
      <c r="F21" s="327" t="s">
        <v>293</v>
      </c>
      <c r="G21" s="327"/>
    </row>
    <row r="22" spans="1:7" ht="30.75" customHeight="1" x14ac:dyDescent="0.15">
      <c r="A22" s="328" t="s">
        <v>2225</v>
      </c>
      <c r="B22" s="328" t="s">
        <v>2226</v>
      </c>
      <c r="D22" s="325" t="s">
        <v>1083</v>
      </c>
      <c r="E22" s="327" t="s">
        <v>246</v>
      </c>
      <c r="F22" s="327" t="s">
        <v>294</v>
      </c>
      <c r="G22" s="327"/>
    </row>
    <row r="23" spans="1:7" x14ac:dyDescent="0.15">
      <c r="A23" s="328" t="s">
        <v>2227</v>
      </c>
      <c r="B23" s="328" t="s">
        <v>2228</v>
      </c>
      <c r="D23" s="323" t="s">
        <v>1084</v>
      </c>
      <c r="E23" s="327" t="s">
        <v>247</v>
      </c>
      <c r="F23" s="327" t="s">
        <v>295</v>
      </c>
      <c r="G23" s="327"/>
    </row>
    <row r="24" spans="1:7" x14ac:dyDescent="0.15">
      <c r="A24" s="328" t="s">
        <v>2229</v>
      </c>
      <c r="B24" s="328" t="s">
        <v>2230</v>
      </c>
      <c r="D24" s="323" t="s">
        <v>1085</v>
      </c>
      <c r="E24" s="327" t="s">
        <v>248</v>
      </c>
      <c r="F24" s="327" t="s">
        <v>296</v>
      </c>
    </row>
    <row r="25" spans="1:7" x14ac:dyDescent="0.15">
      <c r="A25" s="328" t="s">
        <v>2231</v>
      </c>
      <c r="B25" s="328" t="s">
        <v>2232</v>
      </c>
      <c r="E25" s="327" t="s">
        <v>249</v>
      </c>
      <c r="F25" s="327" t="s">
        <v>297</v>
      </c>
      <c r="G25" s="327"/>
    </row>
    <row r="26" spans="1:7" x14ac:dyDescent="0.15">
      <c r="A26" s="328" t="s">
        <v>2233</v>
      </c>
      <c r="B26" s="328" t="s">
        <v>2234</v>
      </c>
      <c r="D26" s="325" t="s">
        <v>1089</v>
      </c>
      <c r="E26" s="327" t="s">
        <v>250</v>
      </c>
      <c r="F26" s="327" t="s">
        <v>298</v>
      </c>
    </row>
    <row r="27" spans="1:7" ht="19.5" customHeight="1" x14ac:dyDescent="0.15">
      <c r="A27" s="328" t="s">
        <v>2235</v>
      </c>
      <c r="B27" s="328" t="s">
        <v>2236</v>
      </c>
      <c r="D27" s="325" t="s">
        <v>1075</v>
      </c>
      <c r="E27" s="327" t="s">
        <v>251</v>
      </c>
      <c r="F27" s="327" t="s">
        <v>299</v>
      </c>
    </row>
    <row r="28" spans="1:7" ht="19.5" customHeight="1" x14ac:dyDescent="0.15">
      <c r="A28" s="328" t="s">
        <v>2237</v>
      </c>
      <c r="B28" s="328" t="s">
        <v>2238</v>
      </c>
      <c r="D28" s="323" t="s">
        <v>2590</v>
      </c>
      <c r="E28" s="327" t="s">
        <v>252</v>
      </c>
      <c r="F28" s="327" t="s">
        <v>300</v>
      </c>
    </row>
    <row r="29" spans="1:7" x14ac:dyDescent="0.15">
      <c r="A29" s="328" t="s">
        <v>2239</v>
      </c>
      <c r="B29" s="328" t="s">
        <v>2240</v>
      </c>
      <c r="D29" s="325" t="s">
        <v>1072</v>
      </c>
      <c r="E29" s="327" t="s">
        <v>253</v>
      </c>
      <c r="F29" s="327" t="s">
        <v>301</v>
      </c>
    </row>
    <row r="30" spans="1:7" x14ac:dyDescent="0.15">
      <c r="A30" s="328" t="s">
        <v>2241</v>
      </c>
      <c r="B30" s="328" t="s">
        <v>2242</v>
      </c>
      <c r="D30" s="325" t="s">
        <v>1073</v>
      </c>
      <c r="E30" s="327" t="s">
        <v>254</v>
      </c>
      <c r="F30" s="327" t="s">
        <v>302</v>
      </c>
    </row>
    <row r="31" spans="1:7" ht="24" x14ac:dyDescent="0.15">
      <c r="A31" s="328" t="s">
        <v>2243</v>
      </c>
      <c r="B31" s="328" t="s">
        <v>2244</v>
      </c>
      <c r="D31" s="325" t="s">
        <v>2677</v>
      </c>
      <c r="E31" s="327" t="s">
        <v>255</v>
      </c>
      <c r="F31" s="327" t="s">
        <v>303</v>
      </c>
    </row>
    <row r="32" spans="1:7" x14ac:dyDescent="0.15">
      <c r="A32" s="328" t="s">
        <v>2245</v>
      </c>
      <c r="B32" s="328" t="s">
        <v>2246</v>
      </c>
      <c r="D32" s="323" t="s">
        <v>1052</v>
      </c>
      <c r="E32" s="327" t="s">
        <v>256</v>
      </c>
      <c r="F32" s="327" t="s">
        <v>304</v>
      </c>
    </row>
    <row r="33" spans="1:6" ht="36" x14ac:dyDescent="0.15">
      <c r="A33" s="328" t="s">
        <v>2247</v>
      </c>
      <c r="B33" s="328" t="s">
        <v>2248</v>
      </c>
      <c r="D33" s="323" t="s">
        <v>1088</v>
      </c>
      <c r="E33" s="327" t="s">
        <v>257</v>
      </c>
      <c r="F33" s="327" t="s">
        <v>305</v>
      </c>
    </row>
    <row r="34" spans="1:6" ht="36" x14ac:dyDescent="0.15">
      <c r="A34" s="328" t="s">
        <v>2249</v>
      </c>
      <c r="B34" s="328" t="s">
        <v>2250</v>
      </c>
      <c r="E34" s="327" t="s">
        <v>258</v>
      </c>
      <c r="F34" s="327" t="s">
        <v>306</v>
      </c>
    </row>
    <row r="35" spans="1:6" x14ac:dyDescent="0.15">
      <c r="A35" s="328" t="s">
        <v>2251</v>
      </c>
      <c r="B35" s="328" t="s">
        <v>2252</v>
      </c>
      <c r="E35" s="327" t="s">
        <v>259</v>
      </c>
      <c r="F35" s="327" t="s">
        <v>307</v>
      </c>
    </row>
    <row r="36" spans="1:6" x14ac:dyDescent="0.15">
      <c r="A36" s="328" t="s">
        <v>2253</v>
      </c>
      <c r="B36" s="328" t="s">
        <v>2254</v>
      </c>
      <c r="E36" s="327" t="s">
        <v>260</v>
      </c>
      <c r="F36" s="327" t="s">
        <v>308</v>
      </c>
    </row>
    <row r="37" spans="1:6" x14ac:dyDescent="0.15">
      <c r="A37" s="328" t="s">
        <v>2255</v>
      </c>
      <c r="B37" s="328" t="s">
        <v>2256</v>
      </c>
      <c r="E37" s="327" t="s">
        <v>261</v>
      </c>
      <c r="F37" s="327" t="s">
        <v>309</v>
      </c>
    </row>
    <row r="38" spans="1:6" x14ac:dyDescent="0.15">
      <c r="A38" s="328" t="s">
        <v>2257</v>
      </c>
      <c r="B38" s="328" t="s">
        <v>2258</v>
      </c>
      <c r="E38" s="327" t="s">
        <v>262</v>
      </c>
      <c r="F38" s="327" t="s">
        <v>310</v>
      </c>
    </row>
    <row r="39" spans="1:6" x14ac:dyDescent="0.15">
      <c r="A39" s="328" t="s">
        <v>2259</v>
      </c>
      <c r="B39" s="328" t="s">
        <v>2260</v>
      </c>
      <c r="E39" s="327" t="s">
        <v>263</v>
      </c>
      <c r="F39" s="327" t="s">
        <v>311</v>
      </c>
    </row>
    <row r="40" spans="1:6" x14ac:dyDescent="0.15">
      <c r="A40" s="328" t="s">
        <v>2261</v>
      </c>
      <c r="B40" s="328" t="s">
        <v>2262</v>
      </c>
      <c r="E40" s="327" t="s">
        <v>264</v>
      </c>
      <c r="F40" s="327" t="s">
        <v>312</v>
      </c>
    </row>
    <row r="41" spans="1:6" ht="22.5" customHeight="1" x14ac:dyDescent="0.15">
      <c r="A41" s="328" t="s">
        <v>2263</v>
      </c>
      <c r="B41" s="328" t="s">
        <v>2264</v>
      </c>
      <c r="E41" s="327" t="s">
        <v>265</v>
      </c>
      <c r="F41" s="327" t="s">
        <v>313</v>
      </c>
    </row>
    <row r="42" spans="1:6" x14ac:dyDescent="0.15">
      <c r="A42" s="328" t="s">
        <v>2265</v>
      </c>
      <c r="B42" s="328" t="s">
        <v>2266</v>
      </c>
      <c r="E42" s="327" t="s">
        <v>266</v>
      </c>
      <c r="F42" s="327" t="s">
        <v>314</v>
      </c>
    </row>
    <row r="43" spans="1:6" x14ac:dyDescent="0.15">
      <c r="A43" s="328" t="s">
        <v>2267</v>
      </c>
      <c r="B43" s="328" t="s">
        <v>2268</v>
      </c>
      <c r="E43" s="327" t="s">
        <v>267</v>
      </c>
      <c r="F43" s="327" t="s">
        <v>315</v>
      </c>
    </row>
    <row r="44" spans="1:6" x14ac:dyDescent="0.15">
      <c r="A44" s="328" t="s">
        <v>2269</v>
      </c>
      <c r="B44" s="328" t="s">
        <v>2270</v>
      </c>
      <c r="E44" s="327" t="s">
        <v>268</v>
      </c>
      <c r="F44" s="327" t="s">
        <v>316</v>
      </c>
    </row>
    <row r="45" spans="1:6" x14ac:dyDescent="0.15">
      <c r="A45" s="328" t="s">
        <v>2271</v>
      </c>
      <c r="B45" s="328" t="s">
        <v>2272</v>
      </c>
      <c r="E45" s="327" t="s">
        <v>269</v>
      </c>
      <c r="F45" s="327" t="s">
        <v>317</v>
      </c>
    </row>
    <row r="46" spans="1:6" x14ac:dyDescent="0.15">
      <c r="A46" s="328" t="s">
        <v>2273</v>
      </c>
      <c r="B46" s="328" t="s">
        <v>2274</v>
      </c>
      <c r="E46" s="327" t="s">
        <v>270</v>
      </c>
      <c r="F46" s="327" t="s">
        <v>318</v>
      </c>
    </row>
    <row r="47" spans="1:6" ht="24" x14ac:dyDescent="0.15">
      <c r="A47" s="328" t="s">
        <v>2275</v>
      </c>
      <c r="B47" s="328" t="s">
        <v>2276</v>
      </c>
      <c r="E47" s="327" t="s">
        <v>271</v>
      </c>
      <c r="F47" s="327" t="s">
        <v>319</v>
      </c>
    </row>
    <row r="48" spans="1:6" x14ac:dyDescent="0.15">
      <c r="A48" s="328" t="s">
        <v>2277</v>
      </c>
      <c r="B48" s="328" t="s">
        <v>2278</v>
      </c>
      <c r="E48" s="327" t="s">
        <v>272</v>
      </c>
      <c r="F48" s="327" t="s">
        <v>320</v>
      </c>
    </row>
    <row r="49" spans="1:6" x14ac:dyDescent="0.15">
      <c r="A49" s="328" t="s">
        <v>2279</v>
      </c>
      <c r="B49" s="328" t="s">
        <v>2280</v>
      </c>
      <c r="E49" s="327" t="s">
        <v>273</v>
      </c>
      <c r="F49" s="327" t="s">
        <v>321</v>
      </c>
    </row>
    <row r="50" spans="1:6" x14ac:dyDescent="0.15">
      <c r="A50" s="328" t="s">
        <v>2281</v>
      </c>
      <c r="B50" s="328" t="s">
        <v>2282</v>
      </c>
      <c r="F50" s="327" t="s">
        <v>322</v>
      </c>
    </row>
    <row r="51" spans="1:6" x14ac:dyDescent="0.15">
      <c r="A51" s="328" t="s">
        <v>2283</v>
      </c>
      <c r="B51" s="328" t="s">
        <v>2284</v>
      </c>
    </row>
    <row r="52" spans="1:6" x14ac:dyDescent="0.15">
      <c r="A52" s="328" t="s">
        <v>2285</v>
      </c>
      <c r="B52" s="328" t="s">
        <v>2286</v>
      </c>
    </row>
    <row r="53" spans="1:6" x14ac:dyDescent="0.15">
      <c r="A53" s="328" t="s">
        <v>2287</v>
      </c>
      <c r="B53" s="328" t="s">
        <v>2288</v>
      </c>
    </row>
    <row r="54" spans="1:6" x14ac:dyDescent="0.15">
      <c r="A54" s="328" t="s">
        <v>2289</v>
      </c>
      <c r="B54" s="328" t="s">
        <v>2290</v>
      </c>
    </row>
    <row r="55" spans="1:6" x14ac:dyDescent="0.15">
      <c r="A55" s="328" t="s">
        <v>2291</v>
      </c>
      <c r="B55" s="328" t="s">
        <v>2292</v>
      </c>
    </row>
    <row r="56" spans="1:6" x14ac:dyDescent="0.15">
      <c r="A56" s="328" t="s">
        <v>2293</v>
      </c>
      <c r="B56" s="328" t="s">
        <v>2294</v>
      </c>
    </row>
    <row r="57" spans="1:6" x14ac:dyDescent="0.15">
      <c r="A57" s="328" t="s">
        <v>2295</v>
      </c>
      <c r="B57" s="328" t="s">
        <v>2296</v>
      </c>
    </row>
    <row r="58" spans="1:6" x14ac:dyDescent="0.15">
      <c r="A58" s="328" t="s">
        <v>2297</v>
      </c>
      <c r="B58" s="328" t="s">
        <v>2298</v>
      </c>
    </row>
    <row r="59" spans="1:6" x14ac:dyDescent="0.15">
      <c r="A59" s="328" t="s">
        <v>2299</v>
      </c>
      <c r="B59" s="328" t="s">
        <v>2300</v>
      </c>
    </row>
    <row r="60" spans="1:6" x14ac:dyDescent="0.15">
      <c r="A60" s="328" t="s">
        <v>2301</v>
      </c>
      <c r="B60" s="328" t="s">
        <v>2302</v>
      </c>
    </row>
    <row r="61" spans="1:6" x14ac:dyDescent="0.15">
      <c r="A61" s="328" t="s">
        <v>2303</v>
      </c>
      <c r="B61" s="328" t="s">
        <v>2304</v>
      </c>
    </row>
    <row r="62" spans="1:6" x14ac:dyDescent="0.15">
      <c r="A62" s="328" t="s">
        <v>2305</v>
      </c>
      <c r="B62" s="328" t="s">
        <v>2306</v>
      </c>
    </row>
    <row r="63" spans="1:6" ht="24" x14ac:dyDescent="0.15">
      <c r="A63" s="328" t="s">
        <v>2307</v>
      </c>
      <c r="B63" s="328" t="s">
        <v>2308</v>
      </c>
    </row>
    <row r="64" spans="1:6" x14ac:dyDescent="0.15">
      <c r="A64" s="328" t="s">
        <v>2309</v>
      </c>
      <c r="B64" s="328" t="s">
        <v>2310</v>
      </c>
    </row>
    <row r="65" spans="1:2" x14ac:dyDescent="0.15">
      <c r="A65" s="328" t="s">
        <v>2311</v>
      </c>
      <c r="B65" s="328" t="s">
        <v>2312</v>
      </c>
    </row>
    <row r="66" spans="1:2" x14ac:dyDescent="0.15">
      <c r="A66" s="328" t="s">
        <v>2313</v>
      </c>
      <c r="B66" s="328" t="s">
        <v>2314</v>
      </c>
    </row>
    <row r="67" spans="1:2" x14ac:dyDescent="0.15">
      <c r="A67" s="328" t="s">
        <v>2315</v>
      </c>
      <c r="B67" s="328" t="s">
        <v>2316</v>
      </c>
    </row>
    <row r="68" spans="1:2" x14ac:dyDescent="0.15">
      <c r="A68" s="328" t="s">
        <v>2317</v>
      </c>
      <c r="B68" s="328" t="s">
        <v>2318</v>
      </c>
    </row>
    <row r="69" spans="1:2" x14ac:dyDescent="0.15">
      <c r="A69" s="328" t="s">
        <v>2319</v>
      </c>
      <c r="B69" s="328" t="s">
        <v>2320</v>
      </c>
    </row>
    <row r="70" spans="1:2" x14ac:dyDescent="0.15">
      <c r="A70" s="328" t="s">
        <v>2321</v>
      </c>
      <c r="B70" s="328" t="s">
        <v>2322</v>
      </c>
    </row>
    <row r="71" spans="1:2" x14ac:dyDescent="0.15">
      <c r="A71" s="328" t="s">
        <v>2323</v>
      </c>
      <c r="B71" s="328" t="s">
        <v>2324</v>
      </c>
    </row>
    <row r="72" spans="1:2" x14ac:dyDescent="0.15">
      <c r="A72" s="328" t="s">
        <v>2325</v>
      </c>
      <c r="B72" s="328" t="s">
        <v>2326</v>
      </c>
    </row>
    <row r="73" spans="1:2" x14ac:dyDescent="0.15">
      <c r="A73" s="328" t="s">
        <v>2327</v>
      </c>
      <c r="B73" s="328" t="s">
        <v>2328</v>
      </c>
    </row>
    <row r="74" spans="1:2" x14ac:dyDescent="0.15">
      <c r="A74" s="328" t="s">
        <v>2329</v>
      </c>
      <c r="B74" s="328" t="s">
        <v>2330</v>
      </c>
    </row>
    <row r="75" spans="1:2" x14ac:dyDescent="0.15">
      <c r="A75" s="328" t="s">
        <v>2331</v>
      </c>
      <c r="B75" s="328" t="s">
        <v>2332</v>
      </c>
    </row>
    <row r="76" spans="1:2" x14ac:dyDescent="0.15">
      <c r="A76" s="328" t="s">
        <v>2333</v>
      </c>
      <c r="B76" s="328" t="s">
        <v>2334</v>
      </c>
    </row>
    <row r="77" spans="1:2" x14ac:dyDescent="0.15">
      <c r="A77" s="328" t="s">
        <v>2335</v>
      </c>
      <c r="B77" s="328" t="s">
        <v>2336</v>
      </c>
    </row>
    <row r="78" spans="1:2" x14ac:dyDescent="0.15">
      <c r="A78" s="328" t="s">
        <v>2337</v>
      </c>
      <c r="B78" s="328" t="s">
        <v>2338</v>
      </c>
    </row>
    <row r="79" spans="1:2" ht="48" x14ac:dyDescent="0.15">
      <c r="A79" s="328" t="s">
        <v>2339</v>
      </c>
      <c r="B79" s="328" t="s">
        <v>2340</v>
      </c>
    </row>
    <row r="80" spans="1:2" ht="24" x14ac:dyDescent="0.15">
      <c r="A80" s="328" t="s">
        <v>2341</v>
      </c>
      <c r="B80" s="328" t="s">
        <v>2342</v>
      </c>
    </row>
    <row r="81" spans="1:2" x14ac:dyDescent="0.15">
      <c r="A81" s="328" t="s">
        <v>2343</v>
      </c>
      <c r="B81" s="328" t="s">
        <v>2344</v>
      </c>
    </row>
    <row r="82" spans="1:2" x14ac:dyDescent="0.15">
      <c r="A82" s="328" t="s">
        <v>2345</v>
      </c>
      <c r="B82" s="328" t="s">
        <v>2346</v>
      </c>
    </row>
    <row r="83" spans="1:2" x14ac:dyDescent="0.15">
      <c r="A83" s="328" t="s">
        <v>2347</v>
      </c>
      <c r="B83" s="328" t="s">
        <v>2348</v>
      </c>
    </row>
    <row r="84" spans="1:2" x14ac:dyDescent="0.15">
      <c r="A84" s="328" t="s">
        <v>2349</v>
      </c>
      <c r="B84" s="328" t="s">
        <v>2350</v>
      </c>
    </row>
    <row r="85" spans="1:2" x14ac:dyDescent="0.15">
      <c r="A85" s="328" t="s">
        <v>2351</v>
      </c>
      <c r="B85" s="328" t="s">
        <v>2352</v>
      </c>
    </row>
    <row r="86" spans="1:2" x14ac:dyDescent="0.15">
      <c r="A86" s="328" t="s">
        <v>2353</v>
      </c>
      <c r="B86" s="328" t="s">
        <v>2354</v>
      </c>
    </row>
    <row r="87" spans="1:2" x14ac:dyDescent="0.15">
      <c r="A87" s="328" t="s">
        <v>2355</v>
      </c>
      <c r="B87" s="328" t="s">
        <v>2356</v>
      </c>
    </row>
    <row r="88" spans="1:2" x14ac:dyDescent="0.15">
      <c r="A88" s="328" t="s">
        <v>2357</v>
      </c>
      <c r="B88" s="328" t="s">
        <v>2358</v>
      </c>
    </row>
    <row r="89" spans="1:2" ht="36" x14ac:dyDescent="0.15">
      <c r="A89" s="328" t="s">
        <v>2359</v>
      </c>
      <c r="B89" s="328" t="s">
        <v>2360</v>
      </c>
    </row>
    <row r="90" spans="1:2" ht="36" x14ac:dyDescent="0.15">
      <c r="A90" s="328" t="s">
        <v>2361</v>
      </c>
      <c r="B90" s="328" t="s">
        <v>2362</v>
      </c>
    </row>
    <row r="91" spans="1:2" ht="36" x14ac:dyDescent="0.15">
      <c r="A91" s="328" t="s">
        <v>2363</v>
      </c>
      <c r="B91" s="328" t="s">
        <v>2364</v>
      </c>
    </row>
    <row r="92" spans="1:2" ht="36" x14ac:dyDescent="0.15">
      <c r="A92" s="328" t="s">
        <v>2365</v>
      </c>
      <c r="B92" s="328" t="s">
        <v>2366</v>
      </c>
    </row>
    <row r="93" spans="1:2" ht="36" x14ac:dyDescent="0.15">
      <c r="A93" s="328" t="s">
        <v>2367</v>
      </c>
      <c r="B93" s="328" t="s">
        <v>2368</v>
      </c>
    </row>
    <row r="94" spans="1:2" ht="60" x14ac:dyDescent="0.15">
      <c r="A94" s="328" t="s">
        <v>2369</v>
      </c>
      <c r="B94" s="328" t="s">
        <v>2370</v>
      </c>
    </row>
    <row r="95" spans="1:2" ht="60" x14ac:dyDescent="0.15">
      <c r="A95" s="328" t="s">
        <v>2371</v>
      </c>
      <c r="B95" s="328" t="s">
        <v>2372</v>
      </c>
    </row>
    <row r="96" spans="1:2" ht="60" x14ac:dyDescent="0.15">
      <c r="A96" s="328" t="s">
        <v>2373</v>
      </c>
      <c r="B96" s="328" t="s">
        <v>2374</v>
      </c>
    </row>
    <row r="97" spans="1:2" ht="60" x14ac:dyDescent="0.15">
      <c r="A97" s="328" t="s">
        <v>2375</v>
      </c>
      <c r="B97" s="328" t="s">
        <v>2376</v>
      </c>
    </row>
    <row r="98" spans="1:2" x14ac:dyDescent="0.15">
      <c r="A98" s="328" t="s">
        <v>2377</v>
      </c>
      <c r="B98" s="328" t="s">
        <v>2378</v>
      </c>
    </row>
    <row r="99" spans="1:2" x14ac:dyDescent="0.15">
      <c r="A99" s="328" t="s">
        <v>2379</v>
      </c>
      <c r="B99" s="328" t="s">
        <v>2380</v>
      </c>
    </row>
    <row r="100" spans="1:2" x14ac:dyDescent="0.15">
      <c r="A100" s="328" t="s">
        <v>2381</v>
      </c>
      <c r="B100" s="328" t="s">
        <v>2382</v>
      </c>
    </row>
    <row r="101" spans="1:2" x14ac:dyDescent="0.15">
      <c r="A101" s="328" t="s">
        <v>2383</v>
      </c>
      <c r="B101" s="328" t="s">
        <v>2384</v>
      </c>
    </row>
    <row r="102" spans="1:2" x14ac:dyDescent="0.15">
      <c r="A102" s="328" t="s">
        <v>2385</v>
      </c>
      <c r="B102" s="328" t="s">
        <v>2386</v>
      </c>
    </row>
    <row r="103" spans="1:2" ht="24" x14ac:dyDescent="0.15">
      <c r="A103" s="328" t="s">
        <v>2387</v>
      </c>
      <c r="B103" s="328" t="s">
        <v>2388</v>
      </c>
    </row>
    <row r="104" spans="1:2" ht="24" x14ac:dyDescent="0.15">
      <c r="A104" s="328" t="s">
        <v>2389</v>
      </c>
      <c r="B104" s="328" t="s">
        <v>2390</v>
      </c>
    </row>
    <row r="105" spans="1:2" x14ac:dyDescent="0.15">
      <c r="A105" s="328" t="s">
        <v>2391</v>
      </c>
      <c r="B105" s="328" t="s">
        <v>2392</v>
      </c>
    </row>
    <row r="106" spans="1:2" x14ac:dyDescent="0.15">
      <c r="A106" s="328" t="s">
        <v>2393</v>
      </c>
      <c r="B106" s="328" t="s">
        <v>2394</v>
      </c>
    </row>
    <row r="107" spans="1:2" x14ac:dyDescent="0.15">
      <c r="A107" s="328" t="s">
        <v>2395</v>
      </c>
      <c r="B107" s="328" t="s">
        <v>2396</v>
      </c>
    </row>
    <row r="108" spans="1:2" x14ac:dyDescent="0.15">
      <c r="A108" s="328" t="s">
        <v>2397</v>
      </c>
      <c r="B108" s="328" t="s">
        <v>2398</v>
      </c>
    </row>
    <row r="109" spans="1:2" x14ac:dyDescent="0.15">
      <c r="A109" s="328" t="s">
        <v>2399</v>
      </c>
      <c r="B109" s="328" t="s">
        <v>2400</v>
      </c>
    </row>
    <row r="110" spans="1:2" x14ac:dyDescent="0.15">
      <c r="A110" s="328" t="s">
        <v>2401</v>
      </c>
      <c r="B110" s="328" t="s">
        <v>2402</v>
      </c>
    </row>
    <row r="111" spans="1:2" x14ac:dyDescent="0.15">
      <c r="A111" s="328" t="s">
        <v>2403</v>
      </c>
      <c r="B111" s="328" t="s">
        <v>2404</v>
      </c>
    </row>
    <row r="112" spans="1:2" x14ac:dyDescent="0.15">
      <c r="A112" s="328" t="s">
        <v>2405</v>
      </c>
      <c r="B112" s="328" t="s">
        <v>2406</v>
      </c>
    </row>
    <row r="113" spans="1:2" x14ac:dyDescent="0.15">
      <c r="A113" s="328" t="s">
        <v>2407</v>
      </c>
      <c r="B113" s="328" t="s">
        <v>2408</v>
      </c>
    </row>
    <row r="114" spans="1:2" x14ac:dyDescent="0.15">
      <c r="A114" s="328" t="s">
        <v>2409</v>
      </c>
      <c r="B114" s="328" t="s">
        <v>2410</v>
      </c>
    </row>
    <row r="115" spans="1:2" x14ac:dyDescent="0.15">
      <c r="A115" s="328" t="s">
        <v>2411</v>
      </c>
      <c r="B115" s="328" t="s">
        <v>2412</v>
      </c>
    </row>
    <row r="116" spans="1:2" x14ac:dyDescent="0.15">
      <c r="A116" s="328" t="s">
        <v>2413</v>
      </c>
      <c r="B116" s="328" t="s">
        <v>2414</v>
      </c>
    </row>
    <row r="117" spans="1:2" x14ac:dyDescent="0.15">
      <c r="A117" s="328" t="s">
        <v>2415</v>
      </c>
      <c r="B117" s="328" t="s">
        <v>2416</v>
      </c>
    </row>
    <row r="118" spans="1:2" x14ac:dyDescent="0.15">
      <c r="A118" s="328" t="s">
        <v>2417</v>
      </c>
      <c r="B118" s="328" t="s">
        <v>2418</v>
      </c>
    </row>
    <row r="119" spans="1:2" x14ac:dyDescent="0.15">
      <c r="A119" s="328" t="s">
        <v>2419</v>
      </c>
      <c r="B119" s="328" t="s">
        <v>2420</v>
      </c>
    </row>
    <row r="120" spans="1:2" x14ac:dyDescent="0.15">
      <c r="A120" s="328" t="s">
        <v>2421</v>
      </c>
      <c r="B120" s="328" t="s">
        <v>2422</v>
      </c>
    </row>
    <row r="121" spans="1:2" x14ac:dyDescent="0.15">
      <c r="A121" s="328" t="s">
        <v>2423</v>
      </c>
      <c r="B121" s="328" t="s">
        <v>2424</v>
      </c>
    </row>
    <row r="122" spans="1:2" x14ac:dyDescent="0.15">
      <c r="A122" s="328" t="s">
        <v>2425</v>
      </c>
      <c r="B122" s="328" t="s">
        <v>2426</v>
      </c>
    </row>
    <row r="123" spans="1:2" x14ac:dyDescent="0.15">
      <c r="A123" s="328" t="s">
        <v>2427</v>
      </c>
      <c r="B123" s="328" t="s">
        <v>2428</v>
      </c>
    </row>
    <row r="124" spans="1:2" x14ac:dyDescent="0.15">
      <c r="A124" s="328" t="s">
        <v>2429</v>
      </c>
      <c r="B124" s="328" t="s">
        <v>2430</v>
      </c>
    </row>
    <row r="125" spans="1:2" x14ac:dyDescent="0.15">
      <c r="A125" s="328" t="s">
        <v>2431</v>
      </c>
      <c r="B125" s="328" t="s">
        <v>2432</v>
      </c>
    </row>
    <row r="126" spans="1:2" x14ac:dyDescent="0.15">
      <c r="A126" s="328" t="s">
        <v>2433</v>
      </c>
      <c r="B126" s="328" t="s">
        <v>2434</v>
      </c>
    </row>
    <row r="127" spans="1:2" x14ac:dyDescent="0.15">
      <c r="A127" s="328" t="s">
        <v>2435</v>
      </c>
      <c r="B127" s="328" t="s">
        <v>2436</v>
      </c>
    </row>
    <row r="128" spans="1:2" x14ac:dyDescent="0.15">
      <c r="A128" s="328" t="s">
        <v>2437</v>
      </c>
      <c r="B128" s="328" t="s">
        <v>2438</v>
      </c>
    </row>
    <row r="129" spans="1:2" ht="24" x14ac:dyDescent="0.15">
      <c r="A129" s="328" t="s">
        <v>2439</v>
      </c>
      <c r="B129" s="328" t="s">
        <v>2440</v>
      </c>
    </row>
    <row r="130" spans="1:2" ht="24" x14ac:dyDescent="0.15">
      <c r="A130" s="328" t="s">
        <v>2441</v>
      </c>
      <c r="B130" s="328" t="s">
        <v>2442</v>
      </c>
    </row>
    <row r="131" spans="1:2" x14ac:dyDescent="0.15">
      <c r="A131" s="328" t="s">
        <v>2443</v>
      </c>
      <c r="B131" s="328" t="s">
        <v>2444</v>
      </c>
    </row>
    <row r="132" spans="1:2" x14ac:dyDescent="0.15">
      <c r="A132" s="328" t="s">
        <v>2445</v>
      </c>
      <c r="B132" s="328" t="s">
        <v>2446</v>
      </c>
    </row>
    <row r="133" spans="1:2" x14ac:dyDescent="0.15">
      <c r="A133" s="328" t="s">
        <v>2447</v>
      </c>
      <c r="B133" s="328" t="s">
        <v>2448</v>
      </c>
    </row>
    <row r="134" spans="1:2" x14ac:dyDescent="0.15">
      <c r="A134" s="328" t="s">
        <v>2449</v>
      </c>
      <c r="B134" s="328" t="s">
        <v>2450</v>
      </c>
    </row>
    <row r="135" spans="1:2" x14ac:dyDescent="0.15">
      <c r="A135" s="328" t="s">
        <v>2451</v>
      </c>
      <c r="B135" s="328" t="s">
        <v>2452</v>
      </c>
    </row>
    <row r="136" spans="1:2" x14ac:dyDescent="0.15">
      <c r="A136" s="328" t="s">
        <v>2453</v>
      </c>
      <c r="B136" s="328" t="s">
        <v>2454</v>
      </c>
    </row>
    <row r="137" spans="1:2" x14ac:dyDescent="0.15">
      <c r="A137" s="328" t="s">
        <v>2455</v>
      </c>
      <c r="B137" s="328" t="s">
        <v>2456</v>
      </c>
    </row>
    <row r="138" spans="1:2" x14ac:dyDescent="0.15">
      <c r="A138" s="328" t="s">
        <v>2457</v>
      </c>
      <c r="B138" s="328" t="s">
        <v>2458</v>
      </c>
    </row>
    <row r="139" spans="1:2" x14ac:dyDescent="0.15">
      <c r="A139" s="328" t="s">
        <v>2459</v>
      </c>
      <c r="B139" s="328" t="s">
        <v>2460</v>
      </c>
    </row>
    <row r="140" spans="1:2" x14ac:dyDescent="0.15">
      <c r="A140" s="328" t="s">
        <v>2461</v>
      </c>
      <c r="B140" s="328" t="s">
        <v>2462</v>
      </c>
    </row>
    <row r="141" spans="1:2" ht="24" x14ac:dyDescent="0.15">
      <c r="A141" s="328" t="s">
        <v>2463</v>
      </c>
      <c r="B141" s="328" t="s">
        <v>2464</v>
      </c>
    </row>
    <row r="142" spans="1:2" ht="24" x14ac:dyDescent="0.15">
      <c r="A142" s="328" t="s">
        <v>2465</v>
      </c>
      <c r="B142" s="328" t="s">
        <v>2466</v>
      </c>
    </row>
    <row r="143" spans="1:2" ht="60" x14ac:dyDescent="0.15">
      <c r="A143" s="328" t="s">
        <v>2467</v>
      </c>
      <c r="B143" s="328" t="s">
        <v>2468</v>
      </c>
    </row>
    <row r="144" spans="1:2" ht="60" x14ac:dyDescent="0.15">
      <c r="A144" s="328" t="s">
        <v>2469</v>
      </c>
      <c r="B144" s="328" t="s">
        <v>2470</v>
      </c>
    </row>
    <row r="145" spans="1:2" ht="60" x14ac:dyDescent="0.15">
      <c r="A145" s="328" t="s">
        <v>2471</v>
      </c>
      <c r="B145" s="328" t="s">
        <v>2472</v>
      </c>
    </row>
    <row r="146" spans="1:2" ht="60" x14ac:dyDescent="0.15">
      <c r="A146" s="328" t="s">
        <v>2473</v>
      </c>
      <c r="B146" s="328" t="s">
        <v>2474</v>
      </c>
    </row>
    <row r="147" spans="1:2" x14ac:dyDescent="0.15">
      <c r="A147" s="328" t="s">
        <v>2475</v>
      </c>
      <c r="B147" s="328" t="s">
        <v>2476</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1016</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row>
    <row r="9" spans="1:45" x14ac:dyDescent="0.15">
      <c r="A9" s="19"/>
      <c r="B9" s="746" t="s">
        <v>25</v>
      </c>
      <c r="C9" s="746"/>
      <c r="D9" s="746"/>
      <c r="E9" s="746"/>
      <c r="F9" s="746"/>
      <c r="G9" s="746"/>
      <c r="H9" s="746"/>
      <c r="I9" s="746"/>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row>
    <row r="10" spans="1:45" x14ac:dyDescent="0.15">
      <c r="A10" s="19"/>
      <c r="B10" s="19"/>
      <c r="C10" s="19"/>
      <c r="D10" s="19"/>
      <c r="E10" s="19"/>
      <c r="F10" s="19"/>
      <c r="G10" s="19"/>
      <c r="H10" s="19"/>
      <c r="I10" s="19"/>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row>
    <row r="11" spans="1:45" x14ac:dyDescent="0.15">
      <c r="A11" s="19"/>
      <c r="B11" s="746" t="s">
        <v>26</v>
      </c>
      <c r="C11" s="746"/>
      <c r="D11" s="746"/>
      <c r="E11" s="746"/>
      <c r="F11" s="746"/>
      <c r="G11" s="746"/>
      <c r="H11" s="746"/>
      <c r="I11" s="746"/>
      <c r="J11" s="752"/>
      <c r="K11" s="752"/>
      <c r="L11" s="752"/>
      <c r="M11" s="752"/>
      <c r="N11" s="68" t="s">
        <v>27</v>
      </c>
      <c r="O11" s="752"/>
      <c r="P11" s="752"/>
      <c r="Q11" s="752"/>
      <c r="R11" s="752"/>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46" t="s">
        <v>28</v>
      </c>
      <c r="C12" s="746"/>
      <c r="D12" s="746"/>
      <c r="E12" s="746"/>
      <c r="F12" s="746"/>
      <c r="G12" s="746"/>
      <c r="H12" s="746"/>
      <c r="I12" s="746"/>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row>
    <row r="13" spans="1:45" x14ac:dyDescent="0.15">
      <c r="A13" s="19"/>
      <c r="B13" s="746" t="s">
        <v>29</v>
      </c>
      <c r="C13" s="746"/>
      <c r="D13" s="746"/>
      <c r="E13" s="746"/>
      <c r="F13" s="746"/>
      <c r="G13" s="746"/>
      <c r="H13" s="746"/>
      <c r="I13" s="746"/>
      <c r="J13" s="752"/>
      <c r="K13" s="752"/>
      <c r="L13" s="752"/>
      <c r="M13" s="752"/>
      <c r="N13" s="68" t="s">
        <v>27</v>
      </c>
      <c r="O13" s="752"/>
      <c r="P13" s="752"/>
      <c r="Q13" s="752"/>
      <c r="R13" s="752"/>
      <c r="S13" s="68" t="s">
        <v>27</v>
      </c>
      <c r="T13" s="752"/>
      <c r="U13" s="752"/>
      <c r="V13" s="752"/>
      <c r="W13" s="752"/>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46" t="s">
        <v>24</v>
      </c>
      <c r="C16" s="746"/>
      <c r="D16" s="746"/>
      <c r="E16" s="746"/>
      <c r="F16" s="746"/>
      <c r="G16" s="746"/>
      <c r="H16" s="746"/>
      <c r="I16" s="746"/>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row>
    <row r="17" spans="1:45" x14ac:dyDescent="0.15">
      <c r="A17" s="19"/>
      <c r="B17" s="746" t="s">
        <v>25</v>
      </c>
      <c r="C17" s="746"/>
      <c r="D17" s="746"/>
      <c r="E17" s="746"/>
      <c r="F17" s="746"/>
      <c r="G17" s="746"/>
      <c r="H17" s="746"/>
      <c r="I17" s="746"/>
      <c r="J17" s="745"/>
      <c r="K17" s="745"/>
      <c r="L17" s="745"/>
      <c r="M17" s="745"/>
      <c r="N17" s="745"/>
      <c r="O17" s="745"/>
      <c r="P17" s="745"/>
      <c r="Q17" s="745"/>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745"/>
      <c r="AP17" s="745"/>
      <c r="AQ17" s="745"/>
      <c r="AR17" s="745"/>
      <c r="AS17" s="745"/>
    </row>
    <row r="18" spans="1:45" x14ac:dyDescent="0.15">
      <c r="A18" s="19"/>
      <c r="B18" s="19"/>
      <c r="C18" s="19"/>
      <c r="D18" s="19"/>
      <c r="E18" s="19"/>
      <c r="F18" s="19"/>
      <c r="G18" s="19"/>
      <c r="H18" s="19"/>
      <c r="I18" s="19"/>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row>
    <row r="19" spans="1:45" x14ac:dyDescent="0.15">
      <c r="A19" s="19"/>
      <c r="B19" s="746" t="s">
        <v>26</v>
      </c>
      <c r="C19" s="746"/>
      <c r="D19" s="746"/>
      <c r="E19" s="746"/>
      <c r="F19" s="746"/>
      <c r="G19" s="746"/>
      <c r="H19" s="746"/>
      <c r="I19" s="746"/>
      <c r="J19" s="752"/>
      <c r="K19" s="752"/>
      <c r="L19" s="752"/>
      <c r="M19" s="752"/>
      <c r="N19" s="68" t="s">
        <v>27</v>
      </c>
      <c r="O19" s="752"/>
      <c r="P19" s="752"/>
      <c r="Q19" s="752"/>
      <c r="R19" s="752"/>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46" t="s">
        <v>28</v>
      </c>
      <c r="C20" s="746"/>
      <c r="D20" s="746"/>
      <c r="E20" s="746"/>
      <c r="F20" s="746"/>
      <c r="G20" s="746"/>
      <c r="H20" s="746"/>
      <c r="I20" s="746"/>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row>
    <row r="21" spans="1:45" x14ac:dyDescent="0.15">
      <c r="A21" s="19"/>
      <c r="B21" s="746" t="s">
        <v>29</v>
      </c>
      <c r="C21" s="746"/>
      <c r="D21" s="746"/>
      <c r="E21" s="746"/>
      <c r="F21" s="746"/>
      <c r="G21" s="746"/>
      <c r="H21" s="746"/>
      <c r="I21" s="746"/>
      <c r="J21" s="752"/>
      <c r="K21" s="752"/>
      <c r="L21" s="752"/>
      <c r="M21" s="752"/>
      <c r="N21" s="68" t="s">
        <v>353</v>
      </c>
      <c r="O21" s="752"/>
      <c r="P21" s="752"/>
      <c r="Q21" s="752"/>
      <c r="R21" s="752"/>
      <c r="S21" s="68" t="s">
        <v>27</v>
      </c>
      <c r="T21" s="752"/>
      <c r="U21" s="752"/>
      <c r="V21" s="752"/>
      <c r="W21" s="752"/>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46" t="s">
        <v>24</v>
      </c>
      <c r="C24" s="746"/>
      <c r="D24" s="746"/>
      <c r="E24" s="746"/>
      <c r="F24" s="746"/>
      <c r="G24" s="746"/>
      <c r="H24" s="746"/>
      <c r="I24" s="746"/>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row>
    <row r="25" spans="1:45" x14ac:dyDescent="0.15">
      <c r="A25" s="19"/>
      <c r="B25" s="746" t="s">
        <v>25</v>
      </c>
      <c r="C25" s="746"/>
      <c r="D25" s="746"/>
      <c r="E25" s="746"/>
      <c r="F25" s="746"/>
      <c r="G25" s="746"/>
      <c r="H25" s="746"/>
      <c r="I25" s="746"/>
      <c r="J25" s="745"/>
      <c r="K25" s="745"/>
      <c r="L25" s="745"/>
      <c r="M25" s="745"/>
      <c r="N25" s="745"/>
      <c r="O25" s="745"/>
      <c r="P25" s="745"/>
      <c r="Q25" s="745"/>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row>
    <row r="26" spans="1:45" x14ac:dyDescent="0.15">
      <c r="A26" s="19"/>
      <c r="B26" s="19"/>
      <c r="C26" s="19"/>
      <c r="D26" s="19"/>
      <c r="E26" s="19"/>
      <c r="F26" s="19"/>
      <c r="G26" s="19"/>
      <c r="H26" s="19"/>
      <c r="I26" s="19"/>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row>
    <row r="27" spans="1:45" x14ac:dyDescent="0.15">
      <c r="A27" s="19"/>
      <c r="B27" s="746" t="s">
        <v>26</v>
      </c>
      <c r="C27" s="746"/>
      <c r="D27" s="746"/>
      <c r="E27" s="746"/>
      <c r="F27" s="746"/>
      <c r="G27" s="746"/>
      <c r="H27" s="746"/>
      <c r="I27" s="746"/>
      <c r="J27" s="752"/>
      <c r="K27" s="752"/>
      <c r="L27" s="752"/>
      <c r="M27" s="752"/>
      <c r="N27" s="68" t="s">
        <v>27</v>
      </c>
      <c r="O27" s="752"/>
      <c r="P27" s="752"/>
      <c r="Q27" s="752"/>
      <c r="R27" s="752"/>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46" t="s">
        <v>28</v>
      </c>
      <c r="C28" s="746"/>
      <c r="D28" s="746"/>
      <c r="E28" s="746"/>
      <c r="F28" s="746"/>
      <c r="G28" s="746"/>
      <c r="H28" s="746"/>
      <c r="I28" s="746"/>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row>
    <row r="29" spans="1:45" x14ac:dyDescent="0.15">
      <c r="A29" s="19"/>
      <c r="B29" s="746" t="s">
        <v>29</v>
      </c>
      <c r="C29" s="746"/>
      <c r="D29" s="746"/>
      <c r="E29" s="746"/>
      <c r="F29" s="746"/>
      <c r="G29" s="746"/>
      <c r="H29" s="746"/>
      <c r="I29" s="746"/>
      <c r="J29" s="752"/>
      <c r="K29" s="752"/>
      <c r="L29" s="752"/>
      <c r="M29" s="752"/>
      <c r="N29" s="68" t="s">
        <v>27</v>
      </c>
      <c r="O29" s="752"/>
      <c r="P29" s="752"/>
      <c r="Q29" s="752"/>
      <c r="R29" s="752"/>
      <c r="S29" s="68" t="s">
        <v>27</v>
      </c>
      <c r="T29" s="752"/>
      <c r="U29" s="752"/>
      <c r="V29" s="752"/>
      <c r="W29" s="752"/>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12" priority="3" operator="equal">
      <formula>""</formula>
    </cfRule>
  </conditionalFormatting>
  <conditionalFormatting sqref="J16:AS18 J19:M19 O19:R19 J20:AS20 J21:M21 O21:R21 T21:W21">
    <cfRule type="cellIs" dxfId="1011" priority="2" operator="equal">
      <formula>""</formula>
    </cfRule>
  </conditionalFormatting>
  <conditionalFormatting sqref="J24:AS26 J27:M27 O27:R27 J28:AS28 J29:M29 O29:R29 T29:W29">
    <cfRule type="cellIs" dxfId="1010"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'確認(2～6面)'!J340:N340</f>
        <v>1</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170</v>
      </c>
      <c r="I13" s="761"/>
      <c r="J13" s="761"/>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IF('確認(2～6面)'!O416=0,"",'確認(2～6面)'!O416)</f>
        <v/>
      </c>
      <c r="P33" s="762"/>
      <c r="Q33" s="762"/>
      <c r="R33" s="762"/>
      <c r="S33" s="762"/>
      <c r="T33" s="762"/>
      <c r="U33" s="762"/>
      <c r="V33" s="92" t="s">
        <v>97</v>
      </c>
      <c r="W33" s="43" t="s">
        <v>18</v>
      </c>
      <c r="X33" s="43" t="s">
        <v>70</v>
      </c>
      <c r="Y33" s="762" t="str">
        <f>IF('確認(2～6面)'!Y416=0,"",'確認(2～6面)'!Y416)</f>
        <v/>
      </c>
      <c r="Z33" s="762"/>
      <c r="AA33" s="762"/>
      <c r="AB33" s="762"/>
      <c r="AC33" s="762"/>
      <c r="AD33" s="762"/>
      <c r="AE33" s="762"/>
      <c r="AF33" s="92" t="s">
        <v>97</v>
      </c>
      <c r="AG33" s="43" t="s">
        <v>18</v>
      </c>
      <c r="AH33" s="43" t="s">
        <v>70</v>
      </c>
      <c r="AI33" s="762" t="str">
        <f>IF('確認(2～6面)'!AI416=0,"",'確認(2～6面)'!AI416)</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09" priority="8" operator="equal">
      <formula>""</formula>
    </cfRule>
  </conditionalFormatting>
  <conditionalFormatting sqref="O13:U32">
    <cfRule type="cellIs" dxfId="1008" priority="7" operator="equal">
      <formula>""</formula>
    </cfRule>
  </conditionalFormatting>
  <conditionalFormatting sqref="O33:U33 Y33:AE33">
    <cfRule type="cellIs" dxfId="1007" priority="1" operator="equal">
      <formula>""</formula>
    </cfRule>
  </conditionalFormatting>
  <conditionalFormatting sqref="Y13:AE32">
    <cfRule type="cellIs" dxfId="1006" priority="6" operator="equal">
      <formula>""</formula>
    </cfRule>
  </conditionalFormatting>
  <conditionalFormatting sqref="AI13:AO33">
    <cfRule type="cellIs" dxfId="1005"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65" t="s">
        <v>156</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60" t="s">
        <v>157</v>
      </c>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46" t="s">
        <v>158</v>
      </c>
      <c r="B5" s="746"/>
      <c r="C5" s="746"/>
      <c r="D5" s="746"/>
      <c r="E5" s="746"/>
      <c r="F5" s="746"/>
      <c r="G5" s="746"/>
      <c r="H5" s="746"/>
      <c r="I5" s="746"/>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46" t="s">
        <v>159</v>
      </c>
      <c r="B8" s="746"/>
      <c r="C8" s="746"/>
      <c r="D8" s="746"/>
      <c r="E8" s="746"/>
      <c r="F8" s="746"/>
      <c r="G8" s="746"/>
      <c r="H8" s="746"/>
      <c r="I8" s="746"/>
      <c r="J8" s="28" t="s">
        <v>70</v>
      </c>
      <c r="K8" s="736" t="s">
        <v>108</v>
      </c>
      <c r="L8" s="736"/>
      <c r="M8" s="736"/>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row>
    <row r="9" spans="1:54" x14ac:dyDescent="0.15">
      <c r="A9" s="15"/>
      <c r="B9" s="15"/>
      <c r="C9" s="15"/>
      <c r="D9" s="15"/>
      <c r="E9" s="15"/>
      <c r="F9" s="15"/>
      <c r="G9" s="15"/>
      <c r="H9" s="15"/>
      <c r="I9" s="15"/>
      <c r="J9" s="28" t="s">
        <v>70</v>
      </c>
      <c r="K9" s="736" t="s">
        <v>108</v>
      </c>
      <c r="L9" s="736"/>
      <c r="M9" s="736"/>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row>
    <row r="10" spans="1:54" x14ac:dyDescent="0.15">
      <c r="A10" s="15"/>
      <c r="B10" s="15"/>
      <c r="C10" s="15"/>
      <c r="D10" s="15"/>
      <c r="E10" s="15"/>
      <c r="F10" s="15"/>
      <c r="G10" s="15"/>
      <c r="H10" s="15"/>
      <c r="I10" s="15"/>
      <c r="J10" s="28" t="s">
        <v>70</v>
      </c>
      <c r="K10" s="736" t="s">
        <v>108</v>
      </c>
      <c r="L10" s="736"/>
      <c r="M10" s="736"/>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row>
    <row r="11" spans="1:54" x14ac:dyDescent="0.15">
      <c r="A11" s="15"/>
      <c r="B11" s="15"/>
      <c r="C11" s="15"/>
      <c r="D11" s="15"/>
      <c r="E11" s="15"/>
      <c r="F11" s="15"/>
      <c r="G11" s="15"/>
      <c r="H11" s="15"/>
      <c r="I11" s="15"/>
      <c r="J11" s="28" t="s">
        <v>70</v>
      </c>
      <c r="K11" s="736" t="s">
        <v>108</v>
      </c>
      <c r="L11" s="736"/>
      <c r="M11" s="736"/>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row>
    <row r="12" spans="1:54" x14ac:dyDescent="0.15">
      <c r="A12" s="15"/>
      <c r="B12" s="15"/>
      <c r="C12" s="15"/>
      <c r="D12" s="15"/>
      <c r="E12" s="15"/>
      <c r="F12" s="15"/>
      <c r="G12" s="15"/>
      <c r="H12" s="15"/>
      <c r="I12" s="15"/>
      <c r="J12" s="28" t="s">
        <v>70</v>
      </c>
      <c r="K12" s="736" t="s">
        <v>108</v>
      </c>
      <c r="L12" s="736"/>
      <c r="M12" s="736"/>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46" t="s">
        <v>160</v>
      </c>
      <c r="B15" s="746"/>
      <c r="C15" s="746"/>
      <c r="D15" s="746"/>
      <c r="E15" s="746"/>
      <c r="F15" s="746"/>
      <c r="G15" s="746"/>
      <c r="H15" s="746"/>
      <c r="I15" s="746"/>
      <c r="J15" s="764" t="str">
        <f>IF(BB16+BB47&gt;1,"※｢新築｣と｢新築以外の項目｣を重複してチェックすることはできません。","")</f>
        <v/>
      </c>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BB15" s="444"/>
    </row>
    <row r="16" spans="1:54" x14ac:dyDescent="0.15">
      <c r="A16" s="17"/>
      <c r="B16" s="17"/>
      <c r="C16" s="235" t="s">
        <v>222</v>
      </c>
      <c r="D16" s="730" t="s">
        <v>110</v>
      </c>
      <c r="E16" s="730"/>
      <c r="F16" s="730"/>
      <c r="G16" s="730"/>
      <c r="H16" s="235" t="s">
        <v>222</v>
      </c>
      <c r="I16" s="730" t="s">
        <v>111</v>
      </c>
      <c r="J16" s="730"/>
      <c r="K16" s="730"/>
      <c r="L16" s="730"/>
      <c r="M16" s="235" t="s">
        <v>222</v>
      </c>
      <c r="N16" s="730" t="s">
        <v>112</v>
      </c>
      <c r="O16" s="730"/>
      <c r="P16" s="730"/>
      <c r="Q16" s="730"/>
      <c r="R16" s="235" t="s">
        <v>222</v>
      </c>
      <c r="S16" s="730" t="s">
        <v>113</v>
      </c>
      <c r="T16" s="730"/>
      <c r="U16" s="730"/>
      <c r="V16" s="730"/>
      <c r="W16" s="235" t="s">
        <v>222</v>
      </c>
      <c r="X16" s="730" t="s">
        <v>114</v>
      </c>
      <c r="Y16" s="730"/>
      <c r="Z16" s="730"/>
      <c r="AA16" s="730"/>
      <c r="AB16" s="730"/>
      <c r="AC16" s="235" t="s">
        <v>222</v>
      </c>
      <c r="AD16" s="730" t="s">
        <v>115</v>
      </c>
      <c r="AE16" s="730"/>
      <c r="AF16" s="730"/>
      <c r="AG16" s="730"/>
      <c r="AH16" s="730"/>
      <c r="AI16" s="730"/>
      <c r="AJ16" s="730"/>
      <c r="AK16" s="235" t="s">
        <v>222</v>
      </c>
      <c r="AL16" s="730" t="s">
        <v>116</v>
      </c>
      <c r="AM16" s="730"/>
      <c r="AN16" s="730"/>
      <c r="AO16" s="730"/>
      <c r="AP16" s="730"/>
      <c r="AQ16" s="730"/>
      <c r="AR16" s="730"/>
      <c r="AS16" s="730"/>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60" t="s">
        <v>161</v>
      </c>
      <c r="B19" s="760"/>
      <c r="C19" s="760"/>
      <c r="D19" s="760"/>
      <c r="E19" s="760"/>
      <c r="F19" s="760"/>
      <c r="G19" s="760"/>
      <c r="H19" s="760"/>
      <c r="I19" s="760"/>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93"/>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60" t="s">
        <v>2135</v>
      </c>
      <c r="B22" s="760"/>
      <c r="C22" s="760"/>
      <c r="D22" s="760"/>
      <c r="E22" s="760"/>
      <c r="F22" s="760"/>
      <c r="G22" s="760"/>
      <c r="H22" s="760"/>
      <c r="I22" s="760"/>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1011</v>
      </c>
      <c r="D23" s="24" t="s">
        <v>2708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1011</v>
      </c>
      <c r="D24" s="24" t="s">
        <v>2709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1011</v>
      </c>
      <c r="D25" s="24" t="s">
        <v>2704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1011</v>
      </c>
      <c r="D26" s="24" t="s">
        <v>2479</v>
      </c>
      <c r="E26" s="24"/>
      <c r="F26" s="24"/>
      <c r="G26" s="24"/>
      <c r="H26" s="24"/>
      <c r="I26" s="24"/>
      <c r="J26" s="17"/>
      <c r="K26" s="17"/>
      <c r="L26" s="17"/>
      <c r="M26" s="17"/>
      <c r="N26" s="17"/>
      <c r="O26" s="17"/>
      <c r="P26" s="766"/>
      <c r="Q26" s="766"/>
      <c r="R26" s="76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1011</v>
      </c>
      <c r="D27" s="37" t="s">
        <v>2176</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1011</v>
      </c>
      <c r="D28" s="37" t="s">
        <v>2175</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1011</v>
      </c>
      <c r="D29" s="37" t="s">
        <v>2107</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2497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1011</v>
      </c>
      <c r="D33" s="24" t="s">
        <v>2154</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1011</v>
      </c>
      <c r="D34" s="24" t="s">
        <v>2148</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1011</v>
      </c>
      <c r="D35" s="24" t="s">
        <v>2705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1011</v>
      </c>
      <c r="D36" s="24" t="s">
        <v>2155</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1011</v>
      </c>
      <c r="D37" s="37" t="s">
        <v>2107</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1011</v>
      </c>
      <c r="D38" s="37" t="s">
        <v>2485</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x14ac:dyDescent="0.15">
      <c r="A41" s="792" t="s">
        <v>2495</v>
      </c>
      <c r="B41" s="792"/>
      <c r="C41" s="792"/>
      <c r="D41" s="792"/>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15"/>
      <c r="AG41" s="15"/>
      <c r="AH41" s="15"/>
      <c r="AI41" s="15"/>
      <c r="AJ41" s="15"/>
      <c r="AK41" s="15"/>
      <c r="AL41" s="15"/>
      <c r="AM41" s="15"/>
      <c r="AN41" s="15"/>
      <c r="AO41" s="15"/>
      <c r="AP41" s="15"/>
      <c r="AQ41" s="35"/>
      <c r="AR41" s="15"/>
      <c r="AS41" s="15"/>
      <c r="BB41" s="444">
        <f>IF(W16="☑",1,0)</f>
        <v>0</v>
      </c>
    </row>
    <row r="42" spans="1:54" x14ac:dyDescent="0.15">
      <c r="A42" s="24"/>
      <c r="B42" s="24"/>
      <c r="C42" s="234" t="s">
        <v>1011</v>
      </c>
      <c r="D42" s="253" t="s">
        <v>2490</v>
      </c>
      <c r="E42" s="385"/>
      <c r="F42" s="253"/>
      <c r="G42" s="385"/>
      <c r="H42" s="385"/>
      <c r="I42" s="385"/>
      <c r="J42" s="385"/>
      <c r="K42" s="235" t="s">
        <v>1011</v>
      </c>
      <c r="L42" s="24" t="s">
        <v>2149</v>
      </c>
      <c r="M42" s="24"/>
      <c r="N42" s="24"/>
      <c r="O42" s="24"/>
      <c r="P42" s="24"/>
      <c r="Q42" s="24"/>
      <c r="R42" s="15"/>
      <c r="S42" s="385"/>
      <c r="T42" s="385"/>
      <c r="U42" s="234" t="s">
        <v>1011</v>
      </c>
      <c r="V42" s="253" t="s">
        <v>2491</v>
      </c>
      <c r="W42" s="385"/>
      <c r="X42" s="385"/>
      <c r="Y42" s="385"/>
      <c r="Z42" s="385"/>
      <c r="AA42" s="385"/>
      <c r="AB42" s="385"/>
      <c r="AC42" s="385"/>
      <c r="AD42" s="234" t="s">
        <v>1011</v>
      </c>
      <c r="AE42" s="15" t="s">
        <v>2150</v>
      </c>
      <c r="AF42" s="15"/>
      <c r="AG42" s="15"/>
      <c r="AH42" s="15"/>
      <c r="AI42" s="15"/>
      <c r="AJ42" s="15"/>
      <c r="AK42" s="15"/>
      <c r="AL42" s="15"/>
      <c r="AM42" s="15"/>
      <c r="AN42" s="234" t="s">
        <v>1011</v>
      </c>
      <c r="AO42" s="15" t="s">
        <v>2107</v>
      </c>
      <c r="AQ42" s="15"/>
      <c r="AR42" s="15"/>
      <c r="AS42" s="15"/>
      <c r="BB42" s="444">
        <f>IF(AC16="☑",1,0)</f>
        <v>0</v>
      </c>
    </row>
    <row r="43" spans="1:54" x14ac:dyDescent="0.15">
      <c r="A43" s="24"/>
      <c r="B43" s="24"/>
      <c r="C43" s="234" t="s">
        <v>1011</v>
      </c>
      <c r="D43" s="24" t="s">
        <v>2492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60" t="s">
        <v>2156</v>
      </c>
      <c r="B46" s="760"/>
      <c r="C46" s="760"/>
      <c r="D46" s="760"/>
      <c r="E46" s="760"/>
      <c r="F46" s="760"/>
      <c r="G46" s="760"/>
      <c r="H46" s="760"/>
      <c r="I46" s="760"/>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30" t="s">
        <v>162</v>
      </c>
      <c r="C47" s="730"/>
      <c r="D47" s="730"/>
      <c r="E47" s="730"/>
      <c r="F47" s="730"/>
      <c r="G47" s="730"/>
      <c r="H47" s="730"/>
      <c r="I47" s="730"/>
      <c r="J47" s="730"/>
      <c r="K47" s="730"/>
      <c r="L47" s="730"/>
      <c r="M47" s="730"/>
      <c r="N47" s="730"/>
      <c r="O47" s="730"/>
      <c r="P47" s="730"/>
      <c r="Q47" s="730"/>
      <c r="R47" s="787"/>
      <c r="S47" s="787"/>
      <c r="T47" s="787"/>
      <c r="U47" s="787"/>
      <c r="V47" s="787"/>
      <c r="W47" s="736" t="s">
        <v>134</v>
      </c>
      <c r="X47" s="736"/>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30" t="s">
        <v>163</v>
      </c>
      <c r="C48" s="730"/>
      <c r="D48" s="730"/>
      <c r="E48" s="730"/>
      <c r="F48" s="730"/>
      <c r="G48" s="730"/>
      <c r="H48" s="730"/>
      <c r="I48" s="730"/>
      <c r="J48" s="730"/>
      <c r="K48" s="730"/>
      <c r="L48" s="730"/>
      <c r="M48" s="730"/>
      <c r="N48" s="730"/>
      <c r="O48" s="730"/>
      <c r="P48" s="730"/>
      <c r="Q48" s="730"/>
      <c r="R48" s="787"/>
      <c r="S48" s="787"/>
      <c r="T48" s="787"/>
      <c r="U48" s="787"/>
      <c r="V48" s="787"/>
      <c r="W48" s="736" t="s">
        <v>134</v>
      </c>
      <c r="X48" s="736"/>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30" t="s">
        <v>164</v>
      </c>
      <c r="C49" s="730"/>
      <c r="D49" s="730"/>
      <c r="E49" s="730"/>
      <c r="F49" s="730"/>
      <c r="G49" s="730"/>
      <c r="H49" s="730"/>
      <c r="I49" s="730"/>
      <c r="J49" s="730"/>
      <c r="K49" s="730"/>
      <c r="L49" s="730"/>
      <c r="M49" s="730"/>
      <c r="N49" s="730"/>
      <c r="O49" s="730"/>
      <c r="P49" s="730"/>
      <c r="Q49" s="730"/>
      <c r="R49" s="787"/>
      <c r="S49" s="787"/>
      <c r="T49" s="787"/>
      <c r="U49" s="787"/>
      <c r="V49" s="787"/>
      <c r="W49" s="736" t="s">
        <v>134</v>
      </c>
      <c r="X49" s="736"/>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30" t="s">
        <v>165</v>
      </c>
      <c r="C50" s="730"/>
      <c r="D50" s="730"/>
      <c r="E50" s="730"/>
      <c r="F50" s="730"/>
      <c r="G50" s="730"/>
      <c r="H50" s="730"/>
      <c r="I50" s="730"/>
      <c r="J50" s="730"/>
      <c r="K50" s="730"/>
      <c r="L50" s="730"/>
      <c r="M50" s="730"/>
      <c r="N50" s="730"/>
      <c r="O50" s="730"/>
      <c r="P50" s="730"/>
      <c r="Q50" s="730"/>
      <c r="R50" s="787"/>
      <c r="S50" s="787"/>
      <c r="T50" s="787"/>
      <c r="U50" s="787"/>
      <c r="V50" s="787"/>
      <c r="W50" s="736" t="s">
        <v>134</v>
      </c>
      <c r="X50" s="736"/>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60" t="s">
        <v>2137</v>
      </c>
      <c r="B53" s="760"/>
      <c r="C53" s="760"/>
      <c r="D53" s="760"/>
      <c r="E53" s="760"/>
      <c r="F53" s="760"/>
      <c r="G53" s="760"/>
      <c r="H53" s="760"/>
      <c r="I53" s="760"/>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0" t="s">
        <v>130</v>
      </c>
      <c r="C54" s="730"/>
      <c r="D54" s="730"/>
      <c r="E54" s="730"/>
      <c r="F54" s="730"/>
      <c r="G54" s="730"/>
      <c r="H54" s="730"/>
      <c r="I54" s="730"/>
      <c r="J54" s="730"/>
      <c r="K54" s="730"/>
      <c r="L54" s="730"/>
      <c r="M54" s="730"/>
      <c r="N54" s="730"/>
      <c r="O54" s="730"/>
      <c r="P54" s="730"/>
      <c r="Q54" s="730"/>
      <c r="R54" s="791"/>
      <c r="S54" s="791"/>
      <c r="T54" s="791"/>
      <c r="U54" s="791"/>
      <c r="V54" s="791"/>
      <c r="W54" s="736" t="s">
        <v>92</v>
      </c>
      <c r="X54" s="736"/>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0" t="s">
        <v>166</v>
      </c>
      <c r="C55" s="730"/>
      <c r="D55" s="730"/>
      <c r="E55" s="730"/>
      <c r="F55" s="730"/>
      <c r="G55" s="730"/>
      <c r="H55" s="730"/>
      <c r="I55" s="730"/>
      <c r="J55" s="730"/>
      <c r="K55" s="730"/>
      <c r="L55" s="730"/>
      <c r="M55" s="730"/>
      <c r="N55" s="730"/>
      <c r="O55" s="730"/>
      <c r="P55" s="730"/>
      <c r="Q55" s="730"/>
      <c r="R55" s="791"/>
      <c r="S55" s="791"/>
      <c r="T55" s="791"/>
      <c r="U55" s="791"/>
      <c r="V55" s="791"/>
      <c r="W55" s="736" t="s">
        <v>92</v>
      </c>
      <c r="X55" s="736"/>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222</v>
      </c>
      <c r="AW57" s="310" t="s">
        <v>348</v>
      </c>
      <c r="AX57" s="235" t="s">
        <v>222</v>
      </c>
      <c r="AY57" s="445" t="s">
        <v>343</v>
      </c>
      <c r="BA57" s="235" t="s">
        <v>222</v>
      </c>
      <c r="BB57" s="310" t="s">
        <v>350</v>
      </c>
      <c r="BE57" s="235" t="s">
        <v>222</v>
      </c>
      <c r="BF57" s="310" t="s">
        <v>351</v>
      </c>
    </row>
    <row r="58" spans="1:70" x14ac:dyDescent="0.15">
      <c r="A58" s="760" t="s">
        <v>2157</v>
      </c>
      <c r="B58" s="760"/>
      <c r="C58" s="760"/>
      <c r="D58" s="760"/>
      <c r="E58" s="760"/>
      <c r="F58" s="760"/>
      <c r="G58" s="760"/>
      <c r="H58" s="760"/>
      <c r="I58" s="760"/>
      <c r="J58" s="760"/>
      <c r="K58" s="760"/>
      <c r="L58" s="15" t="s">
        <v>3</v>
      </c>
      <c r="M58" s="15"/>
      <c r="N58" s="15"/>
      <c r="O58" s="15"/>
      <c r="P58" s="15"/>
      <c r="Q58" s="15"/>
      <c r="R58" s="15"/>
      <c r="S58" s="15"/>
      <c r="T58" s="15"/>
      <c r="U58" s="15"/>
      <c r="V58" s="15"/>
      <c r="W58" s="254"/>
      <c r="X58" s="758"/>
      <c r="Y58" s="758"/>
      <c r="Z58" s="758"/>
      <c r="AA58" s="758"/>
      <c r="AB58" s="758"/>
      <c r="AC58" s="254"/>
      <c r="AD58" s="758"/>
      <c r="AE58" s="758"/>
      <c r="AF58" s="758"/>
      <c r="AG58" s="758"/>
      <c r="AH58" s="758"/>
      <c r="AI58" s="758"/>
      <c r="AJ58" s="15"/>
      <c r="AK58" s="254"/>
      <c r="AL58" s="758"/>
      <c r="AM58" s="758"/>
      <c r="AN58" s="758"/>
      <c r="AO58" s="758"/>
      <c r="AP58" s="758"/>
      <c r="AQ58" s="758"/>
      <c r="AR58" s="758"/>
      <c r="AS58" s="758"/>
      <c r="AV58" s="235" t="s">
        <v>222</v>
      </c>
      <c r="AW58" s="310" t="s">
        <v>349</v>
      </c>
      <c r="AX58" s="235" t="s">
        <v>222</v>
      </c>
      <c r="AY58" s="310" t="s">
        <v>344</v>
      </c>
      <c r="BC58" s="235" t="s">
        <v>222</v>
      </c>
      <c r="BD58" s="310" t="s">
        <v>345</v>
      </c>
      <c r="BR58" s="446"/>
    </row>
    <row r="59" spans="1:70" x14ac:dyDescent="0.15">
      <c r="A59" s="24"/>
      <c r="B59" s="24"/>
      <c r="C59" s="743" t="str">
        <f>(IF(AX57="□","","浄化槽　"))&amp;(IF(AX58="□","","エレベーター　"))&amp;(IF(BC58="□","","太陽光パネル　"))&amp;(IF(AV57="□","","給水　"))&amp;(IF(AV58="□","","排水　"))&amp;(IF(BA57="□","","電気　"))&amp;(IF(BE57="□","","ガス　"))&amp;(IF(AV59="□","","換気　"))&amp;(IF(AX59="□","","非常用照明　"))&amp;(IF(BC59="□","","住宅用火災警報器　"))</f>
        <v/>
      </c>
      <c r="D59" s="743"/>
      <c r="E59" s="743"/>
      <c r="F59" s="743"/>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c r="AV59" s="235" t="s">
        <v>222</v>
      </c>
      <c r="AW59" s="310" t="s">
        <v>347</v>
      </c>
      <c r="AX59" s="235" t="s">
        <v>222</v>
      </c>
      <c r="AY59" s="310" t="s">
        <v>346</v>
      </c>
      <c r="BC59" s="235" t="s">
        <v>222</v>
      </c>
      <c r="BD59" s="310" t="s">
        <v>1101</v>
      </c>
      <c r="BR59" s="446"/>
    </row>
    <row r="60" spans="1:70" x14ac:dyDescent="0.15">
      <c r="A60" s="24"/>
      <c r="B60" s="24"/>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70" ht="6" customHeight="1" x14ac:dyDescent="0.15">
      <c r="A61" s="104"/>
      <c r="B61" s="104"/>
      <c r="C61" s="104"/>
      <c r="D61" s="440"/>
      <c r="E61" s="440"/>
      <c r="F61" s="440"/>
      <c r="G61" s="440"/>
      <c r="H61" s="440"/>
      <c r="I61" s="440"/>
      <c r="J61" s="440"/>
      <c r="K61" s="440"/>
      <c r="L61" s="440"/>
      <c r="M61" s="440"/>
      <c r="N61" s="440"/>
      <c r="O61" s="440"/>
      <c r="P61" s="440"/>
      <c r="Q61" s="440"/>
      <c r="R61" s="440"/>
      <c r="S61" s="440"/>
      <c r="T61" s="44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74" t="s">
        <v>3</v>
      </c>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74"/>
      <c r="AR62" s="774"/>
      <c r="AS62" s="774"/>
    </row>
    <row r="63" spans="1:70" x14ac:dyDescent="0.15">
      <c r="A63" s="760" t="s">
        <v>2158</v>
      </c>
      <c r="B63" s="760"/>
      <c r="C63" s="760"/>
      <c r="D63" s="760"/>
      <c r="E63" s="760"/>
      <c r="F63" s="760"/>
      <c r="G63" s="760"/>
      <c r="H63" s="760"/>
      <c r="I63" s="760"/>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59" t="s">
        <v>2990</v>
      </c>
      <c r="C64" s="759"/>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37"/>
      <c r="AS64" s="37"/>
      <c r="BB64" s="444"/>
      <c r="BC64" s="444"/>
      <c r="BD64" s="444"/>
      <c r="BE64" s="444"/>
    </row>
    <row r="65" spans="1:57" x14ac:dyDescent="0.15">
      <c r="A65" s="37"/>
      <c r="B65" s="759" t="s">
        <v>167</v>
      </c>
      <c r="C65" s="759"/>
      <c r="D65" s="759"/>
      <c r="E65" s="759"/>
      <c r="F65" s="759"/>
      <c r="G65" s="759"/>
      <c r="H65" s="759"/>
      <c r="I65" s="759"/>
      <c r="J65" s="759"/>
      <c r="K65" s="759"/>
      <c r="L65" s="759"/>
      <c r="M65" s="759"/>
      <c r="N65" s="759"/>
      <c r="O65" s="759"/>
      <c r="P65" s="759"/>
      <c r="Q65" s="759"/>
      <c r="R65" s="794"/>
      <c r="S65" s="794"/>
      <c r="T65" s="794"/>
      <c r="U65" s="794"/>
      <c r="V65" s="794"/>
      <c r="W65" s="794"/>
      <c r="X65" s="794"/>
      <c r="Y65" s="794"/>
      <c r="Z65" s="794"/>
      <c r="AA65" s="794"/>
      <c r="AB65" s="794"/>
      <c r="AC65" s="794"/>
      <c r="AD65" s="794"/>
      <c r="AE65" s="794"/>
      <c r="AF65" s="794"/>
      <c r="AG65" s="794"/>
      <c r="AH65" s="794"/>
      <c r="AI65" s="794"/>
      <c r="AJ65" s="794"/>
      <c r="AK65" s="794"/>
      <c r="AL65" s="235" t="s">
        <v>222</v>
      </c>
      <c r="AM65" s="728" t="s">
        <v>138</v>
      </c>
      <c r="AN65" s="728"/>
      <c r="AO65" s="728"/>
      <c r="AP65" s="235" t="s">
        <v>222</v>
      </c>
      <c r="AQ65" s="728" t="s">
        <v>139</v>
      </c>
      <c r="AR65" s="728"/>
      <c r="AS65" s="728"/>
      <c r="AU65" s="386" t="str">
        <f>IF(BB65+BB66&gt;1,"※いずれか1つを選択","")</f>
        <v/>
      </c>
      <c r="BB65" s="444">
        <f>IF(AL65="☑",1,0)</f>
        <v>0</v>
      </c>
      <c r="BC65" s="444">
        <f>IF(AL66="☑",1,0)</f>
        <v>0</v>
      </c>
      <c r="BD65" s="444"/>
      <c r="BE65" s="444"/>
    </row>
    <row r="66" spans="1:57" x14ac:dyDescent="0.15">
      <c r="A66" s="15"/>
      <c r="B66" s="37" t="s">
        <v>168</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35" t="s">
        <v>222</v>
      </c>
      <c r="AM66" s="728" t="s">
        <v>138</v>
      </c>
      <c r="AN66" s="728"/>
      <c r="AO66" s="728"/>
      <c r="AP66" s="235" t="s">
        <v>222</v>
      </c>
      <c r="AQ66" s="728" t="s">
        <v>139</v>
      </c>
      <c r="AR66" s="728"/>
      <c r="AS66" s="728"/>
      <c r="AU66" s="386" t="str">
        <f>IF(BC65+BC66&gt;1,"※いずれか1つを選択","")</f>
        <v/>
      </c>
      <c r="BB66" s="444">
        <f>IF(AP65="☑",1,0)</f>
        <v>0</v>
      </c>
      <c r="BC66" s="444">
        <f>IF(AP66="☑",1,0)</f>
        <v>0</v>
      </c>
      <c r="BD66" s="444"/>
      <c r="BE66" s="444"/>
    </row>
    <row r="67" spans="1:57" x14ac:dyDescent="0.15">
      <c r="A67" s="15"/>
      <c r="B67" s="767" t="s">
        <v>2071</v>
      </c>
      <c r="C67" s="767"/>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c r="AH67" s="767"/>
      <c r="AI67" s="767"/>
      <c r="AJ67" s="767"/>
      <c r="AK67" s="767"/>
      <c r="AL67" s="757" t="s">
        <v>148</v>
      </c>
      <c r="AM67" s="757"/>
      <c r="AN67" s="761"/>
      <c r="AO67" s="761"/>
      <c r="AP67" s="761"/>
      <c r="AQ67" s="761"/>
      <c r="AR67" s="757" t="s">
        <v>20</v>
      </c>
      <c r="AS67" s="757"/>
    </row>
    <row r="68" spans="1:57" x14ac:dyDescent="0.15">
      <c r="A68" s="15"/>
      <c r="B68" s="759" t="s">
        <v>2074</v>
      </c>
      <c r="C68" s="759"/>
      <c r="D68" s="759"/>
      <c r="E68" s="759"/>
      <c r="F68" s="759"/>
      <c r="G68" s="759"/>
      <c r="H68" s="759"/>
      <c r="I68" s="759"/>
      <c r="J68" s="759"/>
      <c r="K68" s="759"/>
      <c r="L68" s="759"/>
      <c r="M68" s="759"/>
      <c r="N68" s="759"/>
      <c r="O68" s="759"/>
      <c r="P68" s="759"/>
      <c r="Q68" s="759"/>
      <c r="R68" s="759"/>
      <c r="S68" s="759"/>
      <c r="T68" s="759"/>
      <c r="U68" s="759"/>
      <c r="V68" s="759"/>
      <c r="W68" s="759"/>
      <c r="X68" s="759"/>
      <c r="Y68" s="759"/>
      <c r="Z68" s="759"/>
      <c r="AA68" s="37"/>
      <c r="AB68" s="728" t="s">
        <v>2075</v>
      </c>
      <c r="AC68" s="728"/>
      <c r="AD68" s="790"/>
      <c r="AE68" s="790"/>
      <c r="AF68" s="790"/>
      <c r="AG68" s="790"/>
      <c r="AH68" s="790"/>
      <c r="AI68" s="790"/>
      <c r="AJ68" s="790"/>
      <c r="AK68" s="790"/>
      <c r="AL68" s="790"/>
      <c r="AM68" s="790"/>
      <c r="AN68" s="790"/>
      <c r="AO68" s="790"/>
      <c r="AP68" s="790"/>
      <c r="AQ68" s="790"/>
      <c r="AR68" s="757" t="s">
        <v>20</v>
      </c>
      <c r="AS68" s="757"/>
    </row>
    <row r="69" spans="1:57" x14ac:dyDescent="0.15">
      <c r="A69" s="15"/>
      <c r="B69" s="759" t="s">
        <v>2077</v>
      </c>
      <c r="C69" s="759"/>
      <c r="D69" s="759"/>
      <c r="E69" s="759"/>
      <c r="F69" s="759"/>
      <c r="G69" s="759"/>
      <c r="H69" s="759"/>
      <c r="I69" s="759"/>
      <c r="J69" s="759"/>
      <c r="K69" s="759"/>
      <c r="L69" s="759"/>
      <c r="M69" s="759"/>
      <c r="N69" s="759"/>
      <c r="O69" s="759"/>
      <c r="P69" s="759"/>
      <c r="Q69" s="759"/>
      <c r="R69" s="235" t="s">
        <v>222</v>
      </c>
      <c r="S69" s="789" t="s">
        <v>2068</v>
      </c>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270"/>
    </row>
    <row r="70" spans="1:57" x14ac:dyDescent="0.15">
      <c r="A70" s="15"/>
      <c r="B70" s="37"/>
      <c r="C70" s="37"/>
      <c r="D70" s="37"/>
      <c r="E70" s="37"/>
      <c r="F70" s="37"/>
      <c r="G70" s="37"/>
      <c r="H70" s="37"/>
      <c r="I70" s="37"/>
      <c r="J70" s="37"/>
      <c r="K70" s="37"/>
      <c r="L70" s="37"/>
      <c r="M70" s="37"/>
      <c r="N70" s="37"/>
      <c r="O70" s="37"/>
      <c r="P70" s="37"/>
      <c r="Q70" s="37"/>
      <c r="R70" s="235" t="s">
        <v>222</v>
      </c>
      <c r="S70" s="789" t="s">
        <v>2069</v>
      </c>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37"/>
    </row>
    <row r="71" spans="1:57" x14ac:dyDescent="0.15">
      <c r="A71" s="15"/>
      <c r="B71" s="759" t="s">
        <v>2070</v>
      </c>
      <c r="C71" s="759"/>
      <c r="D71" s="759"/>
      <c r="E71" s="759"/>
      <c r="F71" s="759"/>
      <c r="G71" s="759"/>
      <c r="H71" s="759"/>
      <c r="I71" s="759"/>
      <c r="J71" s="759"/>
      <c r="K71" s="759"/>
      <c r="L71" s="759"/>
      <c r="M71" s="759"/>
      <c r="N71" s="759"/>
      <c r="O71" s="759"/>
      <c r="P71" s="759"/>
      <c r="Q71" s="759"/>
      <c r="R71" s="270"/>
      <c r="S71" s="270"/>
      <c r="T71" s="270"/>
      <c r="U71" s="270"/>
      <c r="V71" s="270"/>
      <c r="W71" s="270"/>
      <c r="X71" s="270"/>
      <c r="Y71" s="270"/>
      <c r="Z71" s="270"/>
      <c r="AA71" s="37"/>
      <c r="AB71" s="757"/>
      <c r="AC71" s="757"/>
      <c r="AD71" s="790"/>
      <c r="AE71" s="790"/>
      <c r="AF71" s="790"/>
      <c r="AG71" s="790"/>
      <c r="AH71" s="790"/>
      <c r="AI71" s="790"/>
      <c r="AJ71" s="790"/>
      <c r="AK71" s="790"/>
      <c r="AL71" s="790"/>
      <c r="AM71" s="790"/>
      <c r="AN71" s="790"/>
      <c r="AO71" s="790"/>
      <c r="AP71" s="790"/>
      <c r="AQ71" s="790"/>
      <c r="AR71" s="757"/>
      <c r="AS71" s="757"/>
    </row>
    <row r="72" spans="1:57" ht="6" customHeight="1" x14ac:dyDescent="0.1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760" t="s">
        <v>2140</v>
      </c>
      <c r="B74" s="760"/>
      <c r="C74" s="760"/>
      <c r="D74" s="760"/>
      <c r="E74" s="760"/>
      <c r="F74" s="760"/>
      <c r="G74" s="760"/>
      <c r="H74" s="760"/>
      <c r="I74" s="760"/>
      <c r="J74" s="15"/>
      <c r="K74" s="15"/>
      <c r="L74" s="15"/>
      <c r="M74" s="15"/>
      <c r="N74" s="28" t="s">
        <v>70</v>
      </c>
      <c r="O74" s="736" t="s">
        <v>118</v>
      </c>
      <c r="P74" s="736"/>
      <c r="Q74" s="736"/>
      <c r="R74" s="736"/>
      <c r="S74" s="736"/>
      <c r="T74" s="736"/>
      <c r="U74" s="736"/>
      <c r="V74" s="736"/>
      <c r="W74" s="28" t="s">
        <v>18</v>
      </c>
      <c r="X74" s="28" t="s">
        <v>70</v>
      </c>
      <c r="Y74" s="736" t="s">
        <v>119</v>
      </c>
      <c r="Z74" s="736"/>
      <c r="AA74" s="736"/>
      <c r="AB74" s="736"/>
      <c r="AC74" s="736"/>
      <c r="AD74" s="736"/>
      <c r="AE74" s="736"/>
      <c r="AF74" s="736"/>
      <c r="AG74" s="28" t="s">
        <v>18</v>
      </c>
      <c r="AH74" s="28" t="s">
        <v>70</v>
      </c>
      <c r="AI74" s="736" t="s">
        <v>120</v>
      </c>
      <c r="AJ74" s="736"/>
      <c r="AK74" s="736"/>
      <c r="AL74" s="736"/>
      <c r="AM74" s="736"/>
      <c r="AN74" s="736"/>
      <c r="AO74" s="736"/>
      <c r="AP74" s="736"/>
      <c r="AQ74" s="28" t="s">
        <v>18</v>
      </c>
      <c r="AR74" s="17"/>
      <c r="AS74" s="17"/>
    </row>
    <row r="75" spans="1:57" x14ac:dyDescent="0.15">
      <c r="A75" s="15"/>
      <c r="B75" s="760" t="s">
        <v>169</v>
      </c>
      <c r="C75" s="760"/>
      <c r="D75" s="760"/>
      <c r="E75" s="760"/>
      <c r="F75" s="760"/>
      <c r="G75" s="28" t="s">
        <v>70</v>
      </c>
      <c r="H75" s="788" t="s">
        <v>170</v>
      </c>
      <c r="I75" s="788"/>
      <c r="J75" s="761" t="s">
        <v>3</v>
      </c>
      <c r="K75" s="761"/>
      <c r="L75" s="757" t="s">
        <v>171</v>
      </c>
      <c r="M75" s="757"/>
      <c r="N75" s="43" t="s">
        <v>70</v>
      </c>
      <c r="O75" s="768"/>
      <c r="P75" s="768"/>
      <c r="Q75" s="768"/>
      <c r="R75" s="768"/>
      <c r="S75" s="768"/>
      <c r="T75" s="768"/>
      <c r="U75" s="768"/>
      <c r="V75" s="92" t="s">
        <v>97</v>
      </c>
      <c r="W75" s="43" t="s">
        <v>18</v>
      </c>
      <c r="X75" s="43" t="s">
        <v>70</v>
      </c>
      <c r="Y75" s="768"/>
      <c r="Z75" s="768"/>
      <c r="AA75" s="768"/>
      <c r="AB75" s="768"/>
      <c r="AC75" s="768"/>
      <c r="AD75" s="768"/>
      <c r="AE75" s="768"/>
      <c r="AF75" s="92" t="s">
        <v>97</v>
      </c>
      <c r="AG75" s="43" t="s">
        <v>18</v>
      </c>
      <c r="AH75" s="43" t="s">
        <v>70</v>
      </c>
      <c r="AI75" s="820" t="str">
        <f t="shared" ref="AI75:AI80" si="0">IF(O75+Y75=0,"",O75+Y75)</f>
        <v/>
      </c>
      <c r="AJ75" s="820"/>
      <c r="AK75" s="820"/>
      <c r="AL75" s="820"/>
      <c r="AM75" s="820"/>
      <c r="AN75" s="820"/>
      <c r="AO75" s="820"/>
      <c r="AP75" s="36" t="s">
        <v>97</v>
      </c>
      <c r="AQ75" s="28" t="s">
        <v>18</v>
      </c>
      <c r="AR75" s="736"/>
      <c r="AS75" s="736"/>
    </row>
    <row r="76" spans="1:57" x14ac:dyDescent="0.15">
      <c r="A76" s="15"/>
      <c r="B76" s="15"/>
      <c r="C76" s="15"/>
      <c r="D76" s="15"/>
      <c r="E76" s="15"/>
      <c r="F76" s="15"/>
      <c r="G76" s="28" t="s">
        <v>70</v>
      </c>
      <c r="H76" s="788" t="s">
        <v>170</v>
      </c>
      <c r="I76" s="788"/>
      <c r="J76" s="761" t="s">
        <v>3</v>
      </c>
      <c r="K76" s="761"/>
      <c r="L76" s="757" t="s">
        <v>171</v>
      </c>
      <c r="M76" s="757"/>
      <c r="N76" s="43" t="s">
        <v>70</v>
      </c>
      <c r="O76" s="768"/>
      <c r="P76" s="768"/>
      <c r="Q76" s="768"/>
      <c r="R76" s="768"/>
      <c r="S76" s="768"/>
      <c r="T76" s="768"/>
      <c r="U76" s="768"/>
      <c r="V76" s="92" t="s">
        <v>97</v>
      </c>
      <c r="W76" s="43" t="s">
        <v>18</v>
      </c>
      <c r="X76" s="43" t="s">
        <v>70</v>
      </c>
      <c r="Y76" s="768"/>
      <c r="Z76" s="768"/>
      <c r="AA76" s="768"/>
      <c r="AB76" s="768"/>
      <c r="AC76" s="768"/>
      <c r="AD76" s="768"/>
      <c r="AE76" s="768"/>
      <c r="AF76" s="92" t="s">
        <v>97</v>
      </c>
      <c r="AG76" s="43" t="s">
        <v>18</v>
      </c>
      <c r="AH76" s="43" t="s">
        <v>70</v>
      </c>
      <c r="AI76" s="820" t="str">
        <f t="shared" si="0"/>
        <v/>
      </c>
      <c r="AJ76" s="820"/>
      <c r="AK76" s="820"/>
      <c r="AL76" s="820"/>
      <c r="AM76" s="820"/>
      <c r="AN76" s="820"/>
      <c r="AO76" s="820"/>
      <c r="AP76" s="36" t="s">
        <v>97</v>
      </c>
      <c r="AQ76" s="28" t="s">
        <v>18</v>
      </c>
      <c r="AR76" s="736"/>
      <c r="AS76" s="736"/>
    </row>
    <row r="77" spans="1:57" x14ac:dyDescent="0.15">
      <c r="A77" s="15"/>
      <c r="B77" s="15"/>
      <c r="C77" s="15"/>
      <c r="D77" s="15"/>
      <c r="E77" s="15"/>
      <c r="F77" s="15"/>
      <c r="G77" s="28" t="s">
        <v>70</v>
      </c>
      <c r="H77" s="788" t="s">
        <v>170</v>
      </c>
      <c r="I77" s="788"/>
      <c r="J77" s="761" t="s">
        <v>3</v>
      </c>
      <c r="K77" s="761"/>
      <c r="L77" s="757" t="s">
        <v>171</v>
      </c>
      <c r="M77" s="757"/>
      <c r="N77" s="43" t="s">
        <v>70</v>
      </c>
      <c r="O77" s="768"/>
      <c r="P77" s="768"/>
      <c r="Q77" s="768"/>
      <c r="R77" s="768"/>
      <c r="S77" s="768"/>
      <c r="T77" s="768"/>
      <c r="U77" s="768"/>
      <c r="V77" s="92" t="s">
        <v>97</v>
      </c>
      <c r="W77" s="43" t="s">
        <v>18</v>
      </c>
      <c r="X77" s="43" t="s">
        <v>70</v>
      </c>
      <c r="Y77" s="768"/>
      <c r="Z77" s="768"/>
      <c r="AA77" s="768"/>
      <c r="AB77" s="768"/>
      <c r="AC77" s="768"/>
      <c r="AD77" s="768"/>
      <c r="AE77" s="768"/>
      <c r="AF77" s="92" t="s">
        <v>97</v>
      </c>
      <c r="AG77" s="43" t="s">
        <v>18</v>
      </c>
      <c r="AH77" s="43" t="s">
        <v>70</v>
      </c>
      <c r="AI77" s="820" t="str">
        <f t="shared" si="0"/>
        <v/>
      </c>
      <c r="AJ77" s="820"/>
      <c r="AK77" s="820"/>
      <c r="AL77" s="820"/>
      <c r="AM77" s="820"/>
      <c r="AN77" s="820"/>
      <c r="AO77" s="820"/>
      <c r="AP77" s="36" t="s">
        <v>97</v>
      </c>
      <c r="AQ77" s="28" t="s">
        <v>18</v>
      </c>
      <c r="AR77" s="736"/>
      <c r="AS77" s="736"/>
    </row>
    <row r="78" spans="1:57" x14ac:dyDescent="0.15">
      <c r="A78" s="15"/>
      <c r="B78" s="15"/>
      <c r="C78" s="15"/>
      <c r="D78" s="15"/>
      <c r="E78" s="15"/>
      <c r="F78" s="15"/>
      <c r="G78" s="28" t="s">
        <v>70</v>
      </c>
      <c r="H78" s="788" t="s">
        <v>170</v>
      </c>
      <c r="I78" s="788"/>
      <c r="J78" s="761" t="s">
        <v>3</v>
      </c>
      <c r="K78" s="761"/>
      <c r="L78" s="757" t="s">
        <v>171</v>
      </c>
      <c r="M78" s="757"/>
      <c r="N78" s="43" t="s">
        <v>70</v>
      </c>
      <c r="O78" s="768"/>
      <c r="P78" s="768"/>
      <c r="Q78" s="768"/>
      <c r="R78" s="768"/>
      <c r="S78" s="768"/>
      <c r="T78" s="768"/>
      <c r="U78" s="768"/>
      <c r="V78" s="92" t="s">
        <v>97</v>
      </c>
      <c r="W78" s="43" t="s">
        <v>18</v>
      </c>
      <c r="X78" s="43" t="s">
        <v>70</v>
      </c>
      <c r="Y78" s="768"/>
      <c r="Z78" s="768"/>
      <c r="AA78" s="768"/>
      <c r="AB78" s="768"/>
      <c r="AC78" s="768"/>
      <c r="AD78" s="768"/>
      <c r="AE78" s="768"/>
      <c r="AF78" s="92" t="s">
        <v>97</v>
      </c>
      <c r="AG78" s="43" t="s">
        <v>18</v>
      </c>
      <c r="AH78" s="43" t="s">
        <v>70</v>
      </c>
      <c r="AI78" s="820" t="str">
        <f t="shared" si="0"/>
        <v/>
      </c>
      <c r="AJ78" s="820"/>
      <c r="AK78" s="820"/>
      <c r="AL78" s="820"/>
      <c r="AM78" s="820"/>
      <c r="AN78" s="820"/>
      <c r="AO78" s="820"/>
      <c r="AP78" s="36" t="s">
        <v>97</v>
      </c>
      <c r="AQ78" s="28" t="s">
        <v>18</v>
      </c>
      <c r="AR78" s="736"/>
      <c r="AS78" s="736"/>
    </row>
    <row r="79" spans="1:57" x14ac:dyDescent="0.15">
      <c r="A79" s="15"/>
      <c r="B79" s="15"/>
      <c r="C79" s="15"/>
      <c r="D79" s="15"/>
      <c r="E79" s="15"/>
      <c r="F79" s="15"/>
      <c r="G79" s="28" t="s">
        <v>70</v>
      </c>
      <c r="H79" s="788" t="s">
        <v>170</v>
      </c>
      <c r="I79" s="788"/>
      <c r="J79" s="761" t="s">
        <v>3</v>
      </c>
      <c r="K79" s="761"/>
      <c r="L79" s="757" t="s">
        <v>171</v>
      </c>
      <c r="M79" s="757"/>
      <c r="N79" s="43" t="s">
        <v>70</v>
      </c>
      <c r="O79" s="768"/>
      <c r="P79" s="768"/>
      <c r="Q79" s="768"/>
      <c r="R79" s="768"/>
      <c r="S79" s="768"/>
      <c r="T79" s="768"/>
      <c r="U79" s="768"/>
      <c r="V79" s="92" t="s">
        <v>97</v>
      </c>
      <c r="W79" s="43" t="s">
        <v>18</v>
      </c>
      <c r="X79" s="43" t="s">
        <v>70</v>
      </c>
      <c r="Y79" s="768"/>
      <c r="Z79" s="768"/>
      <c r="AA79" s="768"/>
      <c r="AB79" s="768"/>
      <c r="AC79" s="768"/>
      <c r="AD79" s="768"/>
      <c r="AE79" s="768"/>
      <c r="AF79" s="92" t="s">
        <v>97</v>
      </c>
      <c r="AG79" s="43" t="s">
        <v>18</v>
      </c>
      <c r="AH79" s="43" t="s">
        <v>70</v>
      </c>
      <c r="AI79" s="820" t="str">
        <f t="shared" si="0"/>
        <v/>
      </c>
      <c r="AJ79" s="820"/>
      <c r="AK79" s="820"/>
      <c r="AL79" s="820"/>
      <c r="AM79" s="820"/>
      <c r="AN79" s="820"/>
      <c r="AO79" s="820"/>
      <c r="AP79" s="36" t="s">
        <v>97</v>
      </c>
      <c r="AQ79" s="28" t="s">
        <v>18</v>
      </c>
      <c r="AR79" s="28"/>
      <c r="AS79" s="28"/>
    </row>
    <row r="80" spans="1:57" x14ac:dyDescent="0.15">
      <c r="A80" s="15"/>
      <c r="B80" s="15"/>
      <c r="C80" s="15"/>
      <c r="D80" s="15"/>
      <c r="E80" s="15"/>
      <c r="F80" s="15"/>
      <c r="G80" s="28" t="s">
        <v>70</v>
      </c>
      <c r="H80" s="788" t="s">
        <v>170</v>
      </c>
      <c r="I80" s="788"/>
      <c r="J80" s="761" t="s">
        <v>3</v>
      </c>
      <c r="K80" s="761"/>
      <c r="L80" s="757" t="s">
        <v>171</v>
      </c>
      <c r="M80" s="757"/>
      <c r="N80" s="43" t="s">
        <v>70</v>
      </c>
      <c r="O80" s="768"/>
      <c r="P80" s="768"/>
      <c r="Q80" s="768"/>
      <c r="R80" s="768"/>
      <c r="S80" s="768"/>
      <c r="T80" s="768"/>
      <c r="U80" s="768"/>
      <c r="V80" s="92" t="s">
        <v>97</v>
      </c>
      <c r="W80" s="43" t="s">
        <v>18</v>
      </c>
      <c r="X80" s="43" t="s">
        <v>70</v>
      </c>
      <c r="Y80" s="768"/>
      <c r="Z80" s="768"/>
      <c r="AA80" s="768"/>
      <c r="AB80" s="768"/>
      <c r="AC80" s="768"/>
      <c r="AD80" s="768"/>
      <c r="AE80" s="768"/>
      <c r="AF80" s="92" t="s">
        <v>97</v>
      </c>
      <c r="AG80" s="43" t="s">
        <v>18</v>
      </c>
      <c r="AH80" s="43" t="s">
        <v>70</v>
      </c>
      <c r="AI80" s="820" t="str">
        <f t="shared" si="0"/>
        <v/>
      </c>
      <c r="AJ80" s="820"/>
      <c r="AK80" s="820"/>
      <c r="AL80" s="820"/>
      <c r="AM80" s="820"/>
      <c r="AN80" s="820"/>
      <c r="AO80" s="820"/>
      <c r="AP80" s="36" t="s">
        <v>97</v>
      </c>
      <c r="AQ80" s="28" t="s">
        <v>18</v>
      </c>
      <c r="AR80" s="736"/>
      <c r="AS80" s="736"/>
    </row>
    <row r="81" spans="1:45" x14ac:dyDescent="0.15">
      <c r="A81" s="15"/>
      <c r="B81" s="760" t="s">
        <v>172</v>
      </c>
      <c r="C81" s="760"/>
      <c r="D81" s="760"/>
      <c r="E81" s="760"/>
      <c r="F81" s="760"/>
      <c r="G81" s="15"/>
      <c r="H81" s="15"/>
      <c r="I81" s="15"/>
      <c r="J81" s="40"/>
      <c r="K81" s="40"/>
      <c r="L81" s="40"/>
      <c r="M81" s="40"/>
      <c r="N81" s="43" t="s">
        <v>70</v>
      </c>
      <c r="O81" s="820" t="str">
        <f>IF(SUM(O75:U80)+SUM('確認(4面追加 床面積追加)'!O13:O32)=0,"",SUM(O75:U80)+SUM('確認(4面追加 床面積追加)'!O13:O32))</f>
        <v/>
      </c>
      <c r="P81" s="820"/>
      <c r="Q81" s="820"/>
      <c r="R81" s="820"/>
      <c r="S81" s="820"/>
      <c r="T81" s="820"/>
      <c r="U81" s="820"/>
      <c r="V81" s="92" t="s">
        <v>97</v>
      </c>
      <c r="W81" s="43" t="s">
        <v>18</v>
      </c>
      <c r="X81" s="43" t="s">
        <v>70</v>
      </c>
      <c r="Y81" s="820" t="str">
        <f>IF(SUM(Y75:AE80)+SUM('確認(4面追加 床面積追加)'!Y13:AE32)=0,"",SUM(Y75:AE80)+SUM('確認(4面追加 床面積追加)'!Y13:AE32))</f>
        <v/>
      </c>
      <c r="Z81" s="820"/>
      <c r="AA81" s="820"/>
      <c r="AB81" s="820"/>
      <c r="AC81" s="820"/>
      <c r="AD81" s="820"/>
      <c r="AE81" s="820"/>
      <c r="AF81" s="92" t="s">
        <v>97</v>
      </c>
      <c r="AG81" s="43" t="s">
        <v>18</v>
      </c>
      <c r="AH81" s="43" t="s">
        <v>70</v>
      </c>
      <c r="AI81" s="820" t="str">
        <f>IF(SUM(AI75:AO80)+SUM('確認(4面追加 床面積追加)'!AI13:AO32)=0,"",SUM(AI75:AO80)+SUM('確認(4面追加 床面積追加)'!AI13:AO32))</f>
        <v/>
      </c>
      <c r="AJ81" s="820"/>
      <c r="AK81" s="820"/>
      <c r="AL81" s="820"/>
      <c r="AM81" s="820"/>
      <c r="AN81" s="820"/>
      <c r="AO81" s="820"/>
      <c r="AP81" s="36" t="s">
        <v>97</v>
      </c>
      <c r="AQ81" s="28" t="s">
        <v>18</v>
      </c>
      <c r="AR81" s="736"/>
      <c r="AS81" s="736"/>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37"/>
      <c r="AJ82" s="237"/>
      <c r="AK82" s="237"/>
      <c r="AL82" s="237"/>
      <c r="AM82" s="237"/>
      <c r="AN82" s="237"/>
      <c r="AO82" s="237"/>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760" t="s">
        <v>2159</v>
      </c>
      <c r="B84" s="760"/>
      <c r="C84" s="760"/>
      <c r="D84" s="760"/>
      <c r="E84" s="760"/>
      <c r="F84" s="760"/>
      <c r="G84" s="760"/>
      <c r="H84" s="760"/>
      <c r="I84" s="798" t="s">
        <v>3</v>
      </c>
      <c r="J84" s="798"/>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row>
    <row r="85" spans="1:45" x14ac:dyDescent="0.15">
      <c r="A85" s="24"/>
      <c r="B85" s="24"/>
      <c r="C85" s="24"/>
      <c r="D85" s="24"/>
      <c r="E85" s="24"/>
      <c r="F85" s="24"/>
      <c r="G85" s="24"/>
      <c r="H85" s="24"/>
      <c r="I85" s="798" t="s">
        <v>3</v>
      </c>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row>
    <row r="86" spans="1:45" ht="6" customHeight="1" x14ac:dyDescent="0.15">
      <c r="A86" s="104"/>
      <c r="B86" s="104"/>
      <c r="C86" s="104"/>
      <c r="D86" s="104"/>
      <c r="E86" s="104"/>
      <c r="F86" s="104"/>
      <c r="G86" s="104"/>
      <c r="H86" s="104"/>
      <c r="I86" s="811" t="s">
        <v>3</v>
      </c>
      <c r="J86" s="811"/>
      <c r="K86" s="811"/>
      <c r="L86" s="811"/>
      <c r="M86" s="811"/>
      <c r="N86" s="811"/>
      <c r="O86" s="811"/>
      <c r="P86" s="811"/>
      <c r="Q86" s="811"/>
      <c r="R86" s="811"/>
      <c r="S86" s="811"/>
      <c r="T86" s="811"/>
      <c r="U86" s="811"/>
      <c r="V86" s="811"/>
      <c r="W86" s="811"/>
      <c r="X86" s="811"/>
      <c r="Y86" s="811"/>
      <c r="Z86" s="811"/>
      <c r="AA86" s="811"/>
      <c r="AB86" s="811"/>
      <c r="AC86" s="811"/>
      <c r="AD86" s="811"/>
      <c r="AE86" s="811"/>
      <c r="AF86" s="811"/>
      <c r="AG86" s="811"/>
      <c r="AH86" s="811"/>
      <c r="AI86" s="811"/>
      <c r="AJ86" s="811"/>
      <c r="AK86" s="811"/>
      <c r="AL86" s="811"/>
      <c r="AM86" s="811"/>
      <c r="AN86" s="811"/>
      <c r="AO86" s="811"/>
      <c r="AP86" s="811"/>
      <c r="AQ86" s="811"/>
      <c r="AR86" s="811"/>
      <c r="AS86" s="811"/>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760" t="s">
        <v>2142</v>
      </c>
      <c r="B88" s="760"/>
      <c r="C88" s="760"/>
      <c r="D88" s="760"/>
      <c r="E88" s="760"/>
      <c r="F88" s="760"/>
      <c r="G88" s="760"/>
      <c r="H88" s="760"/>
      <c r="I88" s="798" t="s">
        <v>3</v>
      </c>
      <c r="J88" s="798"/>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row>
    <row r="89" spans="1:45" x14ac:dyDescent="0.15">
      <c r="A89" s="24"/>
      <c r="B89" s="24"/>
      <c r="C89" s="24"/>
      <c r="D89" s="24"/>
      <c r="E89" s="24"/>
      <c r="F89" s="24"/>
      <c r="G89" s="24"/>
      <c r="H89" s="24"/>
      <c r="I89" s="798" t="s">
        <v>3</v>
      </c>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8"/>
      <c r="AP89" s="798"/>
      <c r="AQ89" s="798"/>
      <c r="AR89" s="798"/>
      <c r="AS89" s="798"/>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760" t="s">
        <v>2143</v>
      </c>
      <c r="B92" s="760"/>
      <c r="C92" s="760"/>
      <c r="D92" s="760"/>
      <c r="E92" s="760"/>
      <c r="F92" s="760"/>
      <c r="G92" s="760"/>
      <c r="H92" s="760"/>
      <c r="I92" s="798" t="s">
        <v>3</v>
      </c>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row>
    <row r="93" spans="1:45" x14ac:dyDescent="0.15">
      <c r="A93" s="24"/>
      <c r="B93" s="24"/>
      <c r="C93" s="24"/>
      <c r="D93" s="24"/>
      <c r="E93" s="24"/>
      <c r="F93" s="24"/>
      <c r="G93" s="24"/>
      <c r="H93" s="24"/>
      <c r="I93" s="798" t="s">
        <v>3</v>
      </c>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8"/>
      <c r="AP93" s="798"/>
      <c r="AQ93" s="798"/>
      <c r="AR93" s="798"/>
      <c r="AS93" s="798"/>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730" t="s">
        <v>2160</v>
      </c>
      <c r="B96" s="730"/>
      <c r="C96" s="730"/>
      <c r="D96" s="730"/>
      <c r="E96" s="730"/>
      <c r="F96" s="730"/>
      <c r="G96" s="730"/>
      <c r="H96" s="730"/>
      <c r="I96" s="730"/>
      <c r="J96" s="730"/>
      <c r="K96" s="730"/>
      <c r="L96" s="730"/>
      <c r="M96" s="796"/>
      <c r="N96" s="796"/>
      <c r="O96" s="796"/>
      <c r="P96" s="796"/>
      <c r="Q96" s="796"/>
      <c r="R96" s="736" t="s">
        <v>173</v>
      </c>
      <c r="S96" s="736"/>
      <c r="T96" s="736"/>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730" t="s">
        <v>2161</v>
      </c>
      <c r="B99" s="730"/>
      <c r="C99" s="730"/>
      <c r="D99" s="730"/>
      <c r="E99" s="730"/>
      <c r="F99" s="730"/>
      <c r="G99" s="730"/>
      <c r="H99" s="730"/>
      <c r="I99" s="730"/>
      <c r="J99" s="730"/>
      <c r="K99" s="730"/>
      <c r="L99" s="730"/>
      <c r="M99" s="798"/>
      <c r="N99" s="798"/>
      <c r="O99" s="798"/>
      <c r="P99" s="798"/>
      <c r="Q99" s="798"/>
      <c r="R99" s="798"/>
      <c r="S99" s="798"/>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730" t="s">
        <v>2162</v>
      </c>
      <c r="B102" s="730"/>
      <c r="C102" s="730"/>
      <c r="D102" s="730"/>
      <c r="E102" s="730"/>
      <c r="F102" s="730"/>
      <c r="G102" s="730"/>
      <c r="H102" s="730"/>
      <c r="I102" s="730"/>
      <c r="J102" s="730"/>
      <c r="K102" s="730"/>
      <c r="L102" s="730"/>
      <c r="M102" s="798" t="s">
        <v>3</v>
      </c>
      <c r="N102" s="798"/>
      <c r="O102" s="798"/>
      <c r="P102" s="798"/>
      <c r="Q102" s="798"/>
      <c r="R102" s="798"/>
      <c r="S102" s="798"/>
      <c r="T102" s="798"/>
      <c r="U102" s="798"/>
      <c r="V102" s="798"/>
      <c r="W102" s="798"/>
      <c r="X102" s="798"/>
      <c r="Y102" s="798"/>
      <c r="Z102" s="798"/>
      <c r="AA102" s="798"/>
      <c r="AB102" s="798"/>
      <c r="AC102" s="798"/>
      <c r="AD102" s="798"/>
      <c r="AE102" s="798"/>
      <c r="AF102" s="798"/>
      <c r="AG102" s="798"/>
      <c r="AH102" s="798"/>
      <c r="AI102" s="798"/>
      <c r="AJ102" s="798"/>
      <c r="AK102" s="798"/>
      <c r="AL102" s="798"/>
      <c r="AM102" s="798"/>
      <c r="AN102" s="798"/>
      <c r="AO102" s="798"/>
      <c r="AP102" s="798"/>
      <c r="AQ102" s="798"/>
      <c r="AR102" s="798"/>
      <c r="AS102" s="798"/>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730" t="s">
        <v>2163</v>
      </c>
      <c r="B105" s="730"/>
      <c r="C105" s="730"/>
      <c r="D105" s="730"/>
      <c r="E105" s="730"/>
      <c r="F105" s="730"/>
      <c r="G105" s="730"/>
      <c r="H105" s="730"/>
      <c r="I105" s="730"/>
      <c r="J105" s="730"/>
      <c r="K105" s="730"/>
      <c r="L105" s="730"/>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row>
    <row r="107" spans="1:45" x14ac:dyDescent="0.15">
      <c r="A107" s="385"/>
      <c r="B107" s="385"/>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765" t="s">
        <v>156</v>
      </c>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c r="AO113" s="765"/>
      <c r="AP113" s="765"/>
      <c r="AQ113" s="765"/>
      <c r="AR113" s="765"/>
      <c r="AS113" s="765"/>
    </row>
    <row r="114" spans="1:54" x14ac:dyDescent="0.15">
      <c r="A114" s="15"/>
      <c r="B114" s="760" t="s">
        <v>157</v>
      </c>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746" t="s">
        <v>158</v>
      </c>
      <c r="B117" s="746"/>
      <c r="C117" s="746"/>
      <c r="D117" s="746"/>
      <c r="E117" s="746"/>
      <c r="F117" s="746"/>
      <c r="G117" s="746"/>
      <c r="H117" s="746"/>
      <c r="I117" s="746"/>
      <c r="J117" s="765">
        <v>3</v>
      </c>
      <c r="K117" s="765"/>
      <c r="L117" s="765"/>
      <c r="M117" s="765"/>
      <c r="N117" s="76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746" t="s">
        <v>159</v>
      </c>
      <c r="B120" s="746"/>
      <c r="C120" s="746"/>
      <c r="D120" s="746"/>
      <c r="E120" s="746"/>
      <c r="F120" s="746"/>
      <c r="G120" s="746"/>
      <c r="H120" s="746"/>
      <c r="I120" s="746"/>
      <c r="J120" s="28" t="s">
        <v>70</v>
      </c>
      <c r="K120" s="736" t="s">
        <v>108</v>
      </c>
      <c r="L120" s="736"/>
      <c r="M120" s="736"/>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row>
    <row r="121" spans="1:54" x14ac:dyDescent="0.15">
      <c r="A121" s="15"/>
      <c r="B121" s="15"/>
      <c r="C121" s="15"/>
      <c r="D121" s="15"/>
      <c r="E121" s="15"/>
      <c r="F121" s="15"/>
      <c r="G121" s="15"/>
      <c r="H121" s="15"/>
      <c r="I121" s="15"/>
      <c r="J121" s="28" t="s">
        <v>70</v>
      </c>
      <c r="K121" s="736" t="s">
        <v>108</v>
      </c>
      <c r="L121" s="736"/>
      <c r="M121" s="736"/>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row>
    <row r="122" spans="1:54" x14ac:dyDescent="0.15">
      <c r="A122" s="15"/>
      <c r="B122" s="15"/>
      <c r="C122" s="15"/>
      <c r="D122" s="15"/>
      <c r="E122" s="15"/>
      <c r="F122" s="15"/>
      <c r="G122" s="15"/>
      <c r="H122" s="15"/>
      <c r="I122" s="15"/>
      <c r="J122" s="28" t="s">
        <v>70</v>
      </c>
      <c r="K122" s="736" t="s">
        <v>108</v>
      </c>
      <c r="L122" s="736"/>
      <c r="M122" s="736"/>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row>
    <row r="123" spans="1:54" x14ac:dyDescent="0.15">
      <c r="A123" s="15"/>
      <c r="B123" s="15"/>
      <c r="C123" s="15"/>
      <c r="D123" s="15"/>
      <c r="E123" s="15"/>
      <c r="F123" s="15"/>
      <c r="G123" s="15"/>
      <c r="H123" s="15"/>
      <c r="I123" s="15"/>
      <c r="J123" s="28" t="s">
        <v>70</v>
      </c>
      <c r="K123" s="736" t="s">
        <v>108</v>
      </c>
      <c r="L123" s="736"/>
      <c r="M123" s="736"/>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row>
    <row r="124" spans="1:54" x14ac:dyDescent="0.15">
      <c r="A124" s="15"/>
      <c r="B124" s="15"/>
      <c r="C124" s="15"/>
      <c r="D124" s="15"/>
      <c r="E124" s="15"/>
      <c r="F124" s="15"/>
      <c r="G124" s="15"/>
      <c r="H124" s="15"/>
      <c r="I124" s="15"/>
      <c r="J124" s="28" t="s">
        <v>70</v>
      </c>
      <c r="K124" s="736" t="s">
        <v>108</v>
      </c>
      <c r="L124" s="736"/>
      <c r="M124" s="736"/>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BA124" s="444"/>
      <c r="BB124" s="444"/>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44"/>
      <c r="BB125" s="444"/>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44"/>
      <c r="BB126" s="444"/>
    </row>
    <row r="127" spans="1:54" x14ac:dyDescent="0.15">
      <c r="A127" s="746" t="s">
        <v>160</v>
      </c>
      <c r="B127" s="746"/>
      <c r="C127" s="746"/>
      <c r="D127" s="746"/>
      <c r="E127" s="746"/>
      <c r="F127" s="746"/>
      <c r="G127" s="746"/>
      <c r="H127" s="746"/>
      <c r="I127" s="746"/>
      <c r="J127" s="764" t="str">
        <f>IF(BB128+BB159&gt;1,"※｢新築｣と｢新築以外の項目｣を重複してチェックすることはできません。","")</f>
        <v/>
      </c>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BA127" s="444"/>
      <c r="BB127" s="444"/>
    </row>
    <row r="128" spans="1:54" x14ac:dyDescent="0.15">
      <c r="A128" s="17"/>
      <c r="B128" s="17"/>
      <c r="C128" s="235" t="s">
        <v>222</v>
      </c>
      <c r="D128" s="730" t="s">
        <v>110</v>
      </c>
      <c r="E128" s="730"/>
      <c r="F128" s="730"/>
      <c r="G128" s="730"/>
      <c r="H128" s="235" t="s">
        <v>222</v>
      </c>
      <c r="I128" s="730" t="s">
        <v>111</v>
      </c>
      <c r="J128" s="730"/>
      <c r="K128" s="730"/>
      <c r="L128" s="730"/>
      <c r="M128" s="235" t="s">
        <v>222</v>
      </c>
      <c r="N128" s="730" t="s">
        <v>112</v>
      </c>
      <c r="O128" s="730"/>
      <c r="P128" s="730"/>
      <c r="Q128" s="730"/>
      <c r="R128" s="235" t="s">
        <v>222</v>
      </c>
      <c r="S128" s="730" t="s">
        <v>113</v>
      </c>
      <c r="T128" s="730"/>
      <c r="U128" s="730"/>
      <c r="V128" s="730"/>
      <c r="W128" s="235" t="s">
        <v>222</v>
      </c>
      <c r="X128" s="730" t="s">
        <v>114</v>
      </c>
      <c r="Y128" s="730"/>
      <c r="Z128" s="730"/>
      <c r="AA128" s="730"/>
      <c r="AB128" s="730"/>
      <c r="AC128" s="235" t="s">
        <v>222</v>
      </c>
      <c r="AD128" s="730" t="s">
        <v>115</v>
      </c>
      <c r="AE128" s="730"/>
      <c r="AF128" s="730"/>
      <c r="AG128" s="730"/>
      <c r="AH128" s="730"/>
      <c r="AI128" s="730"/>
      <c r="AJ128" s="730"/>
      <c r="AK128" s="235" t="s">
        <v>222</v>
      </c>
      <c r="AL128" s="730" t="s">
        <v>116</v>
      </c>
      <c r="AM128" s="730"/>
      <c r="AN128" s="730"/>
      <c r="AO128" s="730"/>
      <c r="AP128" s="730"/>
      <c r="AQ128" s="730"/>
      <c r="AR128" s="730"/>
      <c r="AS128" s="730"/>
      <c r="BA128" s="444"/>
      <c r="BB128" s="444">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44"/>
      <c r="BB129" s="444"/>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44"/>
      <c r="BB130" s="444"/>
    </row>
    <row r="131" spans="1:54" x14ac:dyDescent="0.15">
      <c r="A131" s="760" t="s">
        <v>161</v>
      </c>
      <c r="B131" s="760"/>
      <c r="C131" s="760"/>
      <c r="D131" s="760"/>
      <c r="E131" s="760"/>
      <c r="F131" s="760"/>
      <c r="G131" s="760"/>
      <c r="H131" s="760"/>
      <c r="I131" s="760"/>
      <c r="J131" s="793"/>
      <c r="K131" s="793"/>
      <c r="L131" s="793"/>
      <c r="M131" s="793"/>
      <c r="N131" s="793"/>
      <c r="O131" s="793"/>
      <c r="P131" s="793"/>
      <c r="Q131" s="793"/>
      <c r="R131" s="793"/>
      <c r="S131" s="793"/>
      <c r="T131" s="793"/>
      <c r="U131" s="793"/>
      <c r="V131" s="793"/>
      <c r="W131" s="793"/>
      <c r="X131" s="793"/>
      <c r="Y131" s="793"/>
      <c r="Z131" s="793"/>
      <c r="AA131" s="793"/>
      <c r="AB131" s="793"/>
      <c r="AC131" s="793"/>
      <c r="AD131" s="793"/>
      <c r="AE131" s="793"/>
      <c r="AF131" s="793"/>
      <c r="AG131" s="793"/>
      <c r="AH131" s="793"/>
      <c r="AI131" s="793"/>
      <c r="AJ131" s="793"/>
      <c r="AK131" s="793"/>
      <c r="AL131" s="793"/>
      <c r="AM131" s="793"/>
      <c r="AN131" s="793"/>
      <c r="AO131" s="793"/>
      <c r="AP131" s="793"/>
      <c r="AQ131" s="793"/>
      <c r="AR131" s="793"/>
      <c r="AS131" s="793"/>
      <c r="BA131" s="444"/>
      <c r="BB131" s="444">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44"/>
      <c r="BB132" s="444">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44"/>
      <c r="BB133" s="444"/>
    </row>
    <row r="134" spans="1:54" x14ac:dyDescent="0.15">
      <c r="A134" s="760" t="s">
        <v>2135</v>
      </c>
      <c r="B134" s="760"/>
      <c r="C134" s="760"/>
      <c r="D134" s="760"/>
      <c r="E134" s="760"/>
      <c r="F134" s="760"/>
      <c r="G134" s="760"/>
      <c r="H134" s="760"/>
      <c r="I134" s="760"/>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44"/>
      <c r="BB134" s="444">
        <f>IF(R128="☑",1,0)</f>
        <v>0</v>
      </c>
    </row>
    <row r="135" spans="1:54" x14ac:dyDescent="0.15">
      <c r="A135" s="24"/>
      <c r="B135" s="24"/>
      <c r="C135" s="234" t="s">
        <v>1011</v>
      </c>
      <c r="D135" s="24" t="s">
        <v>2710</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44"/>
      <c r="BB135" s="444"/>
    </row>
    <row r="136" spans="1:54" x14ac:dyDescent="0.15">
      <c r="A136" s="24"/>
      <c r="B136" s="24"/>
      <c r="C136" s="234" t="s">
        <v>1011</v>
      </c>
      <c r="D136" s="24" t="s">
        <v>2711</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44"/>
      <c r="BB136" s="444"/>
    </row>
    <row r="137" spans="1:54" x14ac:dyDescent="0.15">
      <c r="A137" s="24"/>
      <c r="B137" s="24"/>
      <c r="C137" s="234" t="s">
        <v>1011</v>
      </c>
      <c r="D137" s="24" t="s">
        <v>2704</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44"/>
      <c r="BB137" s="444"/>
    </row>
    <row r="138" spans="1:54" x14ac:dyDescent="0.15">
      <c r="A138" s="24"/>
      <c r="B138" s="24"/>
      <c r="C138" s="234" t="s">
        <v>1011</v>
      </c>
      <c r="D138" s="24" t="s">
        <v>2479</v>
      </c>
      <c r="E138" s="24"/>
      <c r="F138" s="24"/>
      <c r="G138" s="24"/>
      <c r="H138" s="24"/>
      <c r="I138" s="24"/>
      <c r="J138" s="17"/>
      <c r="K138" s="17"/>
      <c r="L138" s="17"/>
      <c r="M138" s="17"/>
      <c r="N138" s="17"/>
      <c r="O138" s="17"/>
      <c r="P138" s="736"/>
      <c r="Q138" s="736"/>
      <c r="R138" s="736"/>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44"/>
      <c r="BB138" s="444"/>
    </row>
    <row r="139" spans="1:54" x14ac:dyDescent="0.15">
      <c r="A139" s="37"/>
      <c r="B139" s="37"/>
      <c r="C139" s="234" t="s">
        <v>1011</v>
      </c>
      <c r="D139" s="37" t="s">
        <v>2177</v>
      </c>
      <c r="E139" s="37"/>
      <c r="F139" s="37"/>
      <c r="G139" s="37"/>
      <c r="H139" s="37"/>
      <c r="I139" s="37"/>
      <c r="J139" s="37"/>
      <c r="K139" s="260"/>
      <c r="L139" s="37"/>
      <c r="M139" s="37"/>
      <c r="N139" s="37"/>
      <c r="O139" s="37"/>
      <c r="P139" s="37"/>
      <c r="Q139" s="37"/>
      <c r="R139" s="37"/>
      <c r="S139" s="37"/>
      <c r="T139" s="37"/>
      <c r="U139" s="37"/>
      <c r="V139" s="260"/>
      <c r="W139" s="37"/>
      <c r="X139" s="37"/>
      <c r="Y139" s="37"/>
      <c r="Z139" s="37"/>
      <c r="AA139" s="37"/>
      <c r="AB139" s="37"/>
      <c r="AC139" s="37"/>
      <c r="AD139" s="37"/>
      <c r="AE139" s="37"/>
      <c r="AF139" s="37"/>
      <c r="AG139" s="260"/>
      <c r="AH139" s="37"/>
      <c r="AI139" s="37"/>
      <c r="AJ139" s="37"/>
      <c r="AK139" s="37"/>
      <c r="AL139" s="37"/>
      <c r="AM139" s="37"/>
      <c r="AN139" s="37"/>
      <c r="AO139" s="37"/>
      <c r="AP139" s="37"/>
      <c r="AQ139" s="37"/>
      <c r="AR139" s="37"/>
      <c r="AS139" s="37"/>
      <c r="BA139" s="444"/>
      <c r="BB139" s="444"/>
    </row>
    <row r="140" spans="1:54" x14ac:dyDescent="0.15">
      <c r="A140" s="37"/>
      <c r="B140" s="37"/>
      <c r="C140" s="234" t="s">
        <v>1011</v>
      </c>
      <c r="D140" s="37" t="s">
        <v>2178</v>
      </c>
      <c r="E140" s="37"/>
      <c r="F140" s="37"/>
      <c r="G140" s="37"/>
      <c r="H140" s="37"/>
      <c r="I140" s="37"/>
      <c r="J140" s="37"/>
      <c r="K140" s="37"/>
      <c r="L140" s="37"/>
      <c r="M140" s="37"/>
      <c r="N140" s="260"/>
      <c r="O140" s="37"/>
      <c r="P140" s="37"/>
      <c r="Q140" s="37"/>
      <c r="R140" s="37"/>
      <c r="S140" s="37"/>
      <c r="T140" s="37"/>
      <c r="U140" s="37"/>
      <c r="V140" s="37"/>
      <c r="W140" s="37"/>
      <c r="X140" s="260"/>
      <c r="Y140" s="37"/>
      <c r="Z140" s="37"/>
      <c r="AA140" s="37"/>
      <c r="AB140" s="37"/>
      <c r="AC140" s="37"/>
      <c r="AD140" s="37"/>
      <c r="AE140" s="37"/>
      <c r="AF140" s="37"/>
      <c r="AG140" s="37"/>
      <c r="AH140" s="37"/>
      <c r="AI140" s="37"/>
      <c r="AJ140" s="37"/>
      <c r="AK140" s="37"/>
      <c r="AL140" s="37"/>
      <c r="AM140" s="37"/>
      <c r="AN140" s="37"/>
      <c r="AO140" s="260"/>
      <c r="AP140" s="37"/>
      <c r="AQ140" s="37"/>
      <c r="AR140" s="37"/>
      <c r="AS140" s="37"/>
      <c r="BA140" s="444"/>
      <c r="BB140" s="444"/>
    </row>
    <row r="141" spans="1:54" x14ac:dyDescent="0.15">
      <c r="A141" s="37"/>
      <c r="B141" s="37"/>
      <c r="C141" s="234" t="s">
        <v>1011</v>
      </c>
      <c r="D141" s="37" t="s">
        <v>2107</v>
      </c>
      <c r="E141" s="37"/>
      <c r="F141" s="37"/>
      <c r="G141" s="37"/>
      <c r="H141" s="37"/>
      <c r="I141" s="37"/>
      <c r="J141" s="37"/>
      <c r="K141" s="37"/>
      <c r="L141" s="37"/>
      <c r="M141" s="37"/>
      <c r="N141" s="260"/>
      <c r="O141" s="37"/>
      <c r="P141" s="37"/>
      <c r="Q141" s="37"/>
      <c r="R141" s="37"/>
      <c r="S141" s="37"/>
      <c r="T141" s="37"/>
      <c r="U141" s="37"/>
      <c r="V141" s="37"/>
      <c r="W141" s="37"/>
      <c r="X141" s="260"/>
      <c r="Y141" s="37"/>
      <c r="Z141" s="37"/>
      <c r="AA141" s="37"/>
      <c r="AB141" s="37"/>
      <c r="AC141" s="37"/>
      <c r="AD141" s="37"/>
      <c r="AE141" s="37"/>
      <c r="AF141" s="37"/>
      <c r="AG141" s="37"/>
      <c r="AH141" s="37"/>
      <c r="AI141" s="37"/>
      <c r="AJ141" s="37"/>
      <c r="AK141" s="37"/>
      <c r="AL141" s="37"/>
      <c r="AM141" s="37"/>
      <c r="AN141" s="37"/>
      <c r="AO141" s="260"/>
      <c r="AP141" s="37"/>
      <c r="AQ141" s="37"/>
      <c r="AR141" s="37"/>
      <c r="AS141" s="37"/>
      <c r="BA141" s="444"/>
      <c r="BB141" s="444"/>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44"/>
      <c r="BB142" s="444"/>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44"/>
      <c r="BB143" s="444"/>
    </row>
    <row r="144" spans="1:54" x14ac:dyDescent="0.15">
      <c r="A144" s="15" t="s">
        <v>2497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44"/>
      <c r="BB144" s="444"/>
    </row>
    <row r="145" spans="1:54" x14ac:dyDescent="0.15">
      <c r="A145" s="24"/>
      <c r="B145" s="24"/>
      <c r="C145" s="234" t="s">
        <v>1011</v>
      </c>
      <c r="D145" s="24" t="s">
        <v>2154</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44"/>
      <c r="BB145" s="444"/>
    </row>
    <row r="146" spans="1:54" x14ac:dyDescent="0.15">
      <c r="A146" s="24"/>
      <c r="B146" s="24"/>
      <c r="C146" s="234" t="s">
        <v>1011</v>
      </c>
      <c r="D146" s="24" t="s">
        <v>2148</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44"/>
      <c r="BB146" s="444"/>
    </row>
    <row r="147" spans="1:54" x14ac:dyDescent="0.15">
      <c r="A147" s="24"/>
      <c r="B147" s="24"/>
      <c r="C147" s="234" t="s">
        <v>1011</v>
      </c>
      <c r="D147" s="24" t="s">
        <v>2705</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44"/>
      <c r="BB147" s="444"/>
    </row>
    <row r="148" spans="1:54" x14ac:dyDescent="0.15">
      <c r="A148" s="24"/>
      <c r="B148" s="24"/>
      <c r="C148" s="234" t="s">
        <v>1011</v>
      </c>
      <c r="D148" s="24" t="s">
        <v>2155</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44"/>
      <c r="BB148" s="444"/>
    </row>
    <row r="149" spans="1:54" x14ac:dyDescent="0.15">
      <c r="A149" s="37"/>
      <c r="B149" s="37"/>
      <c r="C149" s="234" t="s">
        <v>1011</v>
      </c>
      <c r="D149" s="37" t="s">
        <v>2107</v>
      </c>
      <c r="E149" s="37"/>
      <c r="F149" s="37"/>
      <c r="G149" s="37"/>
      <c r="H149" s="37"/>
      <c r="I149" s="37"/>
      <c r="J149" s="37"/>
      <c r="K149" s="37"/>
      <c r="L149" s="37"/>
      <c r="M149" s="37"/>
      <c r="N149" s="260"/>
      <c r="O149" s="37"/>
      <c r="P149" s="37"/>
      <c r="Q149" s="37"/>
      <c r="R149" s="37"/>
      <c r="S149" s="37"/>
      <c r="T149" s="37"/>
      <c r="U149" s="37"/>
      <c r="V149" s="37"/>
      <c r="W149" s="37"/>
      <c r="X149" s="260"/>
      <c r="Y149" s="37"/>
      <c r="Z149" s="37"/>
      <c r="AA149" s="37"/>
      <c r="AB149" s="37"/>
      <c r="AC149" s="37"/>
      <c r="AD149" s="37"/>
      <c r="AE149" s="37"/>
      <c r="AF149" s="37"/>
      <c r="AG149" s="37"/>
      <c r="AH149" s="37"/>
      <c r="AI149" s="37"/>
      <c r="AJ149" s="37"/>
      <c r="AK149" s="37"/>
      <c r="AL149" s="37"/>
      <c r="AM149" s="37"/>
      <c r="AN149" s="37"/>
      <c r="AO149" s="260"/>
      <c r="AP149" s="37"/>
      <c r="AQ149" s="37"/>
      <c r="AR149" s="37"/>
      <c r="AS149" s="37"/>
      <c r="BA149" s="444"/>
      <c r="BB149" s="444"/>
    </row>
    <row r="150" spans="1:54" x14ac:dyDescent="0.15">
      <c r="A150" s="37"/>
      <c r="B150" s="37"/>
      <c r="C150" s="234" t="s">
        <v>1011</v>
      </c>
      <c r="D150" s="37" t="s">
        <v>2485</v>
      </c>
      <c r="E150" s="37"/>
      <c r="F150" s="37"/>
      <c r="G150" s="37"/>
      <c r="H150" s="37"/>
      <c r="I150" s="37"/>
      <c r="J150" s="37"/>
      <c r="K150" s="37"/>
      <c r="L150" s="37"/>
      <c r="M150" s="37"/>
      <c r="N150" s="260"/>
      <c r="O150" s="37"/>
      <c r="P150" s="37"/>
      <c r="Q150" s="37"/>
      <c r="R150" s="37"/>
      <c r="S150" s="37"/>
      <c r="T150" s="37"/>
      <c r="U150" s="37"/>
      <c r="V150" s="37"/>
      <c r="W150" s="37"/>
      <c r="X150" s="260"/>
      <c r="Y150" s="37"/>
      <c r="Z150" s="37"/>
      <c r="AA150" s="37"/>
      <c r="AB150" s="37"/>
      <c r="AC150" s="37"/>
      <c r="AD150" s="37"/>
      <c r="AE150" s="37"/>
      <c r="AF150" s="37"/>
      <c r="AG150" s="37"/>
      <c r="AH150" s="37"/>
      <c r="AI150" s="37"/>
      <c r="AJ150" s="37"/>
      <c r="AK150" s="37"/>
      <c r="AL150" s="37"/>
      <c r="AM150" s="37"/>
      <c r="AN150" s="37"/>
      <c r="AO150" s="260"/>
      <c r="AP150" s="37"/>
      <c r="AQ150" s="37"/>
      <c r="AR150" s="37"/>
      <c r="AS150" s="37"/>
      <c r="BA150" s="444"/>
      <c r="BB150" s="444"/>
    </row>
    <row r="151" spans="1:54" ht="6" customHeight="1" x14ac:dyDescent="0.15">
      <c r="A151" s="104"/>
      <c r="B151" s="104"/>
      <c r="C151" s="280"/>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44"/>
      <c r="BB151" s="444"/>
    </row>
    <row r="152" spans="1:54" ht="6" customHeight="1" x14ac:dyDescent="0.15">
      <c r="A152" s="24"/>
      <c r="B152" s="24"/>
      <c r="C152" s="260"/>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44"/>
      <c r="BB152" s="444"/>
    </row>
    <row r="153" spans="1:54" x14ac:dyDescent="0.15">
      <c r="A153" s="792" t="s">
        <v>2496</v>
      </c>
      <c r="B153" s="792"/>
      <c r="C153" s="792"/>
      <c r="D153" s="792"/>
      <c r="E153" s="792"/>
      <c r="F153" s="792"/>
      <c r="G153" s="792"/>
      <c r="H153" s="792"/>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15"/>
      <c r="AG153" s="15"/>
      <c r="AH153" s="15"/>
      <c r="AI153" s="15"/>
      <c r="AJ153" s="15"/>
      <c r="AK153" s="15"/>
      <c r="AL153" s="15"/>
      <c r="AM153" s="15"/>
      <c r="AN153" s="15"/>
      <c r="AO153" s="15"/>
      <c r="AP153" s="15"/>
      <c r="AQ153" s="35"/>
      <c r="AR153" s="15"/>
      <c r="AS153" s="15"/>
      <c r="BA153" s="444"/>
      <c r="BB153" s="444">
        <f>IF(W128="☑",1,0)</f>
        <v>0</v>
      </c>
    </row>
    <row r="154" spans="1:54" x14ac:dyDescent="0.15">
      <c r="A154" s="24"/>
      <c r="B154" s="24"/>
      <c r="C154" s="234" t="s">
        <v>1011</v>
      </c>
      <c r="D154" s="253" t="s">
        <v>2490</v>
      </c>
      <c r="E154" s="385"/>
      <c r="F154" s="385"/>
      <c r="G154" s="385"/>
      <c r="H154" s="385"/>
      <c r="I154" s="385"/>
      <c r="J154" s="385"/>
      <c r="K154" s="235" t="s">
        <v>1011</v>
      </c>
      <c r="L154" s="24" t="s">
        <v>2149</v>
      </c>
      <c r="M154" s="24"/>
      <c r="N154" s="24"/>
      <c r="O154" s="24"/>
      <c r="P154" s="24"/>
      <c r="Q154" s="24"/>
      <c r="R154" s="15"/>
      <c r="S154" s="385"/>
      <c r="T154" s="385"/>
      <c r="U154" s="234" t="s">
        <v>1011</v>
      </c>
      <c r="V154" s="253" t="s">
        <v>2491</v>
      </c>
      <c r="W154" s="385"/>
      <c r="X154" s="385"/>
      <c r="Y154" s="385"/>
      <c r="Z154" s="385"/>
      <c r="AA154" s="385"/>
      <c r="AB154" s="385"/>
      <c r="AC154" s="385"/>
      <c r="AD154" s="234" t="s">
        <v>1011</v>
      </c>
      <c r="AE154" s="15" t="s">
        <v>2150</v>
      </c>
      <c r="AF154" s="15"/>
      <c r="AG154" s="15"/>
      <c r="AH154" s="15"/>
      <c r="AI154" s="15"/>
      <c r="AJ154" s="15"/>
      <c r="AK154" s="15"/>
      <c r="AL154" s="15"/>
      <c r="AM154" s="15"/>
      <c r="AN154" s="234" t="s">
        <v>1011</v>
      </c>
      <c r="AO154" s="15" t="s">
        <v>2107</v>
      </c>
      <c r="AQ154" s="15"/>
      <c r="AR154" s="15"/>
      <c r="AS154" s="15"/>
      <c r="BA154" s="444"/>
      <c r="BB154" s="444">
        <f>IF(AC128="☑",1,0)</f>
        <v>0</v>
      </c>
    </row>
    <row r="155" spans="1:54" x14ac:dyDescent="0.15">
      <c r="A155" s="24"/>
      <c r="B155" s="24"/>
      <c r="C155" s="234" t="s">
        <v>1011</v>
      </c>
      <c r="D155" s="24" t="s">
        <v>2492</v>
      </c>
      <c r="E155" s="24"/>
      <c r="F155" s="24"/>
      <c r="G155" s="24"/>
      <c r="H155" s="24"/>
      <c r="I155" s="24"/>
      <c r="J155" s="15"/>
      <c r="K155" s="15"/>
      <c r="L155" s="260"/>
      <c r="M155" s="15"/>
      <c r="N155" s="15"/>
      <c r="O155" s="15"/>
      <c r="P155" s="15"/>
      <c r="Q155" s="15"/>
      <c r="R155" s="15"/>
      <c r="S155" s="15"/>
      <c r="T155" s="15"/>
      <c r="U155" s="15"/>
      <c r="V155" s="260"/>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44"/>
      <c r="BB155" s="444"/>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44"/>
      <c r="BB156" s="444"/>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44"/>
      <c r="BB157" s="444"/>
    </row>
    <row r="158" spans="1:54" x14ac:dyDescent="0.15">
      <c r="A158" s="760" t="s">
        <v>2164</v>
      </c>
      <c r="B158" s="760"/>
      <c r="C158" s="760"/>
      <c r="D158" s="760"/>
      <c r="E158" s="760"/>
      <c r="F158" s="760"/>
      <c r="G158" s="760"/>
      <c r="H158" s="760"/>
      <c r="I158" s="760"/>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44"/>
      <c r="BB158" s="444">
        <f>IF(AK128="☑",1,0)</f>
        <v>0</v>
      </c>
    </row>
    <row r="159" spans="1:54" x14ac:dyDescent="0.15">
      <c r="A159" s="15"/>
      <c r="B159" s="730" t="s">
        <v>162</v>
      </c>
      <c r="C159" s="730"/>
      <c r="D159" s="730"/>
      <c r="E159" s="730"/>
      <c r="F159" s="730"/>
      <c r="G159" s="730"/>
      <c r="H159" s="730"/>
      <c r="I159" s="730"/>
      <c r="J159" s="730"/>
      <c r="K159" s="730"/>
      <c r="L159" s="730"/>
      <c r="M159" s="730"/>
      <c r="N159" s="730"/>
      <c r="O159" s="730"/>
      <c r="P159" s="730"/>
      <c r="Q159" s="730"/>
      <c r="R159" s="787"/>
      <c r="S159" s="787"/>
      <c r="T159" s="787"/>
      <c r="U159" s="787"/>
      <c r="V159" s="787"/>
      <c r="W159" s="736" t="s">
        <v>134</v>
      </c>
      <c r="X159" s="736"/>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44"/>
      <c r="BB159" s="444">
        <f>IF(SUM(BB131:BB158)=0,0,1)</f>
        <v>0</v>
      </c>
    </row>
    <row r="160" spans="1:54" x14ac:dyDescent="0.15">
      <c r="A160" s="15"/>
      <c r="B160" s="730" t="s">
        <v>163</v>
      </c>
      <c r="C160" s="730"/>
      <c r="D160" s="730"/>
      <c r="E160" s="730"/>
      <c r="F160" s="730"/>
      <c r="G160" s="730"/>
      <c r="H160" s="730"/>
      <c r="I160" s="730"/>
      <c r="J160" s="730"/>
      <c r="K160" s="730"/>
      <c r="L160" s="730"/>
      <c r="M160" s="730"/>
      <c r="N160" s="730"/>
      <c r="O160" s="730"/>
      <c r="P160" s="730"/>
      <c r="Q160" s="730"/>
      <c r="R160" s="787"/>
      <c r="S160" s="787"/>
      <c r="T160" s="787"/>
      <c r="U160" s="787"/>
      <c r="V160" s="787"/>
      <c r="W160" s="736" t="s">
        <v>134</v>
      </c>
      <c r="X160" s="736"/>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44"/>
      <c r="BB160" s="444"/>
    </row>
    <row r="161" spans="1:58" x14ac:dyDescent="0.15">
      <c r="A161" s="15"/>
      <c r="B161" s="730" t="s">
        <v>164</v>
      </c>
      <c r="C161" s="730"/>
      <c r="D161" s="730"/>
      <c r="E161" s="730"/>
      <c r="F161" s="730"/>
      <c r="G161" s="730"/>
      <c r="H161" s="730"/>
      <c r="I161" s="730"/>
      <c r="J161" s="730"/>
      <c r="K161" s="730"/>
      <c r="L161" s="730"/>
      <c r="M161" s="730"/>
      <c r="N161" s="730"/>
      <c r="O161" s="730"/>
      <c r="P161" s="730"/>
      <c r="Q161" s="730"/>
      <c r="R161" s="787"/>
      <c r="S161" s="787"/>
      <c r="T161" s="787"/>
      <c r="U161" s="787"/>
      <c r="V161" s="787"/>
      <c r="W161" s="736" t="s">
        <v>134</v>
      </c>
      <c r="X161" s="736"/>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44"/>
      <c r="BB161" s="444"/>
    </row>
    <row r="162" spans="1:58" x14ac:dyDescent="0.15">
      <c r="A162" s="15"/>
      <c r="B162" s="730" t="s">
        <v>165</v>
      </c>
      <c r="C162" s="730"/>
      <c r="D162" s="730"/>
      <c r="E162" s="730"/>
      <c r="F162" s="730"/>
      <c r="G162" s="730"/>
      <c r="H162" s="730"/>
      <c r="I162" s="730"/>
      <c r="J162" s="730"/>
      <c r="K162" s="730"/>
      <c r="L162" s="730"/>
      <c r="M162" s="730"/>
      <c r="N162" s="730"/>
      <c r="O162" s="730"/>
      <c r="P162" s="730"/>
      <c r="Q162" s="730"/>
      <c r="R162" s="787"/>
      <c r="S162" s="787"/>
      <c r="T162" s="787"/>
      <c r="U162" s="787"/>
      <c r="V162" s="787"/>
      <c r="W162" s="736" t="s">
        <v>134</v>
      </c>
      <c r="X162" s="736"/>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43"/>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760" t="s">
        <v>2137</v>
      </c>
      <c r="B165" s="760"/>
      <c r="C165" s="760"/>
      <c r="D165" s="760"/>
      <c r="E165" s="760"/>
      <c r="F165" s="760"/>
      <c r="G165" s="760"/>
      <c r="H165" s="760"/>
      <c r="I165" s="760"/>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730" t="s">
        <v>130</v>
      </c>
      <c r="C166" s="730"/>
      <c r="D166" s="730"/>
      <c r="E166" s="730"/>
      <c r="F166" s="730"/>
      <c r="G166" s="730"/>
      <c r="H166" s="730"/>
      <c r="I166" s="730"/>
      <c r="J166" s="730"/>
      <c r="K166" s="730"/>
      <c r="L166" s="730"/>
      <c r="M166" s="730"/>
      <c r="N166" s="730"/>
      <c r="O166" s="730"/>
      <c r="P166" s="730"/>
      <c r="Q166" s="730"/>
      <c r="R166" s="791"/>
      <c r="S166" s="791"/>
      <c r="T166" s="791"/>
      <c r="U166" s="791"/>
      <c r="V166" s="791"/>
      <c r="W166" s="736" t="s">
        <v>92</v>
      </c>
      <c r="X166" s="736"/>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730" t="s">
        <v>166</v>
      </c>
      <c r="C167" s="730"/>
      <c r="D167" s="730"/>
      <c r="E167" s="730"/>
      <c r="F167" s="730"/>
      <c r="G167" s="730"/>
      <c r="H167" s="730"/>
      <c r="I167" s="730"/>
      <c r="J167" s="730"/>
      <c r="K167" s="730"/>
      <c r="L167" s="730"/>
      <c r="M167" s="730"/>
      <c r="N167" s="730"/>
      <c r="O167" s="730"/>
      <c r="P167" s="730"/>
      <c r="Q167" s="730"/>
      <c r="R167" s="791"/>
      <c r="S167" s="791"/>
      <c r="T167" s="791"/>
      <c r="U167" s="791"/>
      <c r="V167" s="791"/>
      <c r="W167" s="736" t="s">
        <v>92</v>
      </c>
      <c r="X167" s="736"/>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35" t="s">
        <v>222</v>
      </c>
      <c r="AW169" s="310" t="s">
        <v>348</v>
      </c>
      <c r="AX169" s="235" t="s">
        <v>222</v>
      </c>
      <c r="AY169" s="445" t="s">
        <v>343</v>
      </c>
      <c r="BA169" s="235" t="s">
        <v>222</v>
      </c>
      <c r="BB169" s="310" t="s">
        <v>350</v>
      </c>
      <c r="BE169" s="235" t="s">
        <v>222</v>
      </c>
      <c r="BF169" s="310" t="s">
        <v>351</v>
      </c>
    </row>
    <row r="170" spans="1:58" x14ac:dyDescent="0.15">
      <c r="A170" s="760" t="s">
        <v>2157</v>
      </c>
      <c r="B170" s="760"/>
      <c r="C170" s="760"/>
      <c r="D170" s="760"/>
      <c r="E170" s="760"/>
      <c r="F170" s="760"/>
      <c r="G170" s="760"/>
      <c r="H170" s="760"/>
      <c r="I170" s="760"/>
      <c r="J170" s="760"/>
      <c r="K170" s="760"/>
      <c r="L170" s="15" t="s">
        <v>3</v>
      </c>
      <c r="M170" s="15"/>
      <c r="N170" s="15"/>
      <c r="O170" s="15"/>
      <c r="P170" s="15"/>
      <c r="Q170" s="15"/>
      <c r="R170" s="15"/>
      <c r="S170" s="15"/>
      <c r="T170" s="15"/>
      <c r="U170" s="15"/>
      <c r="V170" s="15"/>
      <c r="W170" s="254"/>
      <c r="X170" s="758"/>
      <c r="Y170" s="758"/>
      <c r="Z170" s="758"/>
      <c r="AA170" s="758"/>
      <c r="AB170" s="758"/>
      <c r="AC170" s="254"/>
      <c r="AD170" s="758"/>
      <c r="AE170" s="758"/>
      <c r="AF170" s="758"/>
      <c r="AG170" s="758"/>
      <c r="AH170" s="758"/>
      <c r="AI170" s="758"/>
      <c r="AJ170" s="15"/>
      <c r="AK170" s="254"/>
      <c r="AL170" s="758"/>
      <c r="AM170" s="758"/>
      <c r="AN170" s="758"/>
      <c r="AO170" s="758"/>
      <c r="AP170" s="758"/>
      <c r="AQ170" s="758"/>
      <c r="AR170" s="758"/>
      <c r="AS170" s="758"/>
      <c r="AV170" s="235" t="s">
        <v>222</v>
      </c>
      <c r="AW170" s="310" t="s">
        <v>349</v>
      </c>
      <c r="AX170" s="235" t="s">
        <v>222</v>
      </c>
      <c r="AY170" s="310" t="s">
        <v>344</v>
      </c>
      <c r="BC170" s="235" t="s">
        <v>222</v>
      </c>
      <c r="BD170" s="310" t="s">
        <v>345</v>
      </c>
    </row>
    <row r="171" spans="1:58" x14ac:dyDescent="0.15">
      <c r="A171" s="24"/>
      <c r="B171" s="24"/>
      <c r="C171" s="743" t="str">
        <f>(IF(AX169="□","","浄化槽　"))&amp;(IF(AX170="□","","エレベーター　"))&amp;(IF(BC170="□","","太陽光パネル　"))&amp;(IF(AV169="□","","給水　"))&amp;(IF(AV170="□","","排水　"))&amp;(IF(BA169="□","","電気　"))&amp;(IF(BE169="□","","ガス　"))&amp;(IF(AV171="□","","換気　"))&amp;(IF(AX171="□","","非常用照明　"))&amp;(IF(BC171="□","","住宅用火災警報器　"))</f>
        <v/>
      </c>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c r="AV171" s="235" t="s">
        <v>222</v>
      </c>
      <c r="AW171" s="310" t="s">
        <v>347</v>
      </c>
      <c r="AX171" s="235" t="s">
        <v>222</v>
      </c>
      <c r="AY171" s="310" t="s">
        <v>346</v>
      </c>
      <c r="BC171" s="235" t="s">
        <v>222</v>
      </c>
      <c r="BD171" s="310" t="s">
        <v>1101</v>
      </c>
    </row>
    <row r="172" spans="1:58" x14ac:dyDescent="0.15">
      <c r="A172" s="24"/>
      <c r="B172" s="24"/>
      <c r="C172" s="727"/>
      <c r="D172" s="727"/>
      <c r="E172" s="727"/>
      <c r="F172" s="727"/>
      <c r="G172" s="727"/>
      <c r="H172" s="727"/>
      <c r="I172" s="727"/>
      <c r="J172" s="727"/>
      <c r="K172" s="727"/>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7"/>
      <c r="AQ172" s="727"/>
      <c r="AR172" s="727"/>
      <c r="AS172" s="727"/>
    </row>
    <row r="173" spans="1:58" ht="6" customHeight="1" x14ac:dyDescent="0.15">
      <c r="A173" s="104"/>
      <c r="B173" s="104"/>
      <c r="C173" s="104"/>
      <c r="D173" s="440"/>
      <c r="E173" s="440"/>
      <c r="F173" s="440"/>
      <c r="G173" s="440"/>
      <c r="H173" s="440"/>
      <c r="I173" s="440"/>
      <c r="J173" s="440"/>
      <c r="K173" s="440"/>
      <c r="L173" s="440"/>
      <c r="M173" s="440"/>
      <c r="N173" s="440"/>
      <c r="O173" s="440"/>
      <c r="P173" s="440"/>
      <c r="Q173" s="440"/>
      <c r="R173" s="440"/>
      <c r="S173" s="440"/>
      <c r="T173" s="44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74" t="s">
        <v>3</v>
      </c>
      <c r="D174" s="774"/>
      <c r="E174" s="774"/>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58" x14ac:dyDescent="0.15">
      <c r="A175" s="760" t="s">
        <v>2158</v>
      </c>
      <c r="B175" s="760"/>
      <c r="C175" s="760"/>
      <c r="D175" s="760"/>
      <c r="E175" s="760"/>
      <c r="F175" s="760"/>
      <c r="G175" s="760"/>
      <c r="H175" s="760"/>
      <c r="I175" s="760"/>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44"/>
      <c r="BC175" s="444"/>
      <c r="BD175" s="444"/>
      <c r="BE175" s="444"/>
    </row>
    <row r="176" spans="1:58" x14ac:dyDescent="0.15">
      <c r="A176" s="37"/>
      <c r="B176" s="759" t="s">
        <v>2990</v>
      </c>
      <c r="C176" s="759"/>
      <c r="D176" s="759"/>
      <c r="E176" s="759"/>
      <c r="F176" s="759"/>
      <c r="G176" s="759"/>
      <c r="H176" s="759"/>
      <c r="I176" s="759"/>
      <c r="J176" s="759"/>
      <c r="K176" s="759"/>
      <c r="L176" s="759"/>
      <c r="M176" s="759"/>
      <c r="N176" s="759"/>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37"/>
      <c r="AS176" s="37"/>
      <c r="BB176" s="444"/>
      <c r="BC176" s="444"/>
      <c r="BD176" s="444"/>
      <c r="BE176" s="444"/>
    </row>
    <row r="177" spans="1:57" x14ac:dyDescent="0.15">
      <c r="A177" s="37"/>
      <c r="B177" s="759" t="s">
        <v>167</v>
      </c>
      <c r="C177" s="759"/>
      <c r="D177" s="759"/>
      <c r="E177" s="759"/>
      <c r="F177" s="759"/>
      <c r="G177" s="759"/>
      <c r="H177" s="759"/>
      <c r="I177" s="759"/>
      <c r="J177" s="759"/>
      <c r="K177" s="759"/>
      <c r="L177" s="759"/>
      <c r="M177" s="759"/>
      <c r="N177" s="759"/>
      <c r="O177" s="759"/>
      <c r="P177" s="759"/>
      <c r="Q177" s="759"/>
      <c r="R177" s="794"/>
      <c r="S177" s="794"/>
      <c r="T177" s="794"/>
      <c r="U177" s="794"/>
      <c r="V177" s="794"/>
      <c r="W177" s="794"/>
      <c r="X177" s="794"/>
      <c r="Y177" s="794"/>
      <c r="Z177" s="794"/>
      <c r="AA177" s="794"/>
      <c r="AB177" s="794"/>
      <c r="AC177" s="794"/>
      <c r="AD177" s="794"/>
      <c r="AE177" s="794"/>
      <c r="AF177" s="794"/>
      <c r="AG177" s="794"/>
      <c r="AH177" s="794"/>
      <c r="AI177" s="794"/>
      <c r="AJ177" s="794"/>
      <c r="AK177" s="794"/>
      <c r="AL177" s="235" t="s">
        <v>222</v>
      </c>
      <c r="AM177" s="728" t="s">
        <v>138</v>
      </c>
      <c r="AN177" s="728"/>
      <c r="AO177" s="728"/>
      <c r="AP177" s="235" t="s">
        <v>222</v>
      </c>
      <c r="AQ177" s="728" t="s">
        <v>139</v>
      </c>
      <c r="AR177" s="728"/>
      <c r="AS177" s="728"/>
      <c r="AU177" s="386" t="str">
        <f>IF(BB177+BB178&gt;1,"※いずれか1つを選択","")</f>
        <v/>
      </c>
      <c r="BB177" s="444">
        <f>IF(AL177="☑",1,0)</f>
        <v>0</v>
      </c>
      <c r="BC177" s="444">
        <f>IF(AL178="☑",1,0)</f>
        <v>0</v>
      </c>
      <c r="BD177" s="444"/>
      <c r="BE177" s="444"/>
    </row>
    <row r="178" spans="1:57" x14ac:dyDescent="0.15">
      <c r="A178" s="15"/>
      <c r="B178" s="37" t="s">
        <v>168</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35" t="s">
        <v>222</v>
      </c>
      <c r="AM178" s="728" t="s">
        <v>138</v>
      </c>
      <c r="AN178" s="728"/>
      <c r="AO178" s="728"/>
      <c r="AP178" s="235" t="s">
        <v>222</v>
      </c>
      <c r="AQ178" s="728" t="s">
        <v>139</v>
      </c>
      <c r="AR178" s="728"/>
      <c r="AS178" s="728"/>
      <c r="AU178" s="386" t="str">
        <f>IF(BC177+BC178&gt;1,"※いずれか1つを選択","")</f>
        <v/>
      </c>
      <c r="BB178" s="444">
        <f>IF(AP177="☑",1,0)</f>
        <v>0</v>
      </c>
      <c r="BC178" s="444">
        <f>IF(AP178="☑",1,0)</f>
        <v>0</v>
      </c>
      <c r="BD178" s="444"/>
      <c r="BE178" s="444"/>
    </row>
    <row r="179" spans="1:57" x14ac:dyDescent="0.15">
      <c r="A179" s="15"/>
      <c r="B179" s="767" t="s">
        <v>2072</v>
      </c>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767"/>
      <c r="Y179" s="767"/>
      <c r="Z179" s="767"/>
      <c r="AA179" s="767"/>
      <c r="AB179" s="767"/>
      <c r="AC179" s="767"/>
      <c r="AD179" s="767"/>
      <c r="AE179" s="767"/>
      <c r="AF179" s="767"/>
      <c r="AG179" s="767"/>
      <c r="AH179" s="767"/>
      <c r="AI179" s="767"/>
      <c r="AJ179" s="767"/>
      <c r="AK179" s="767"/>
      <c r="AL179" s="757" t="s">
        <v>148</v>
      </c>
      <c r="AM179" s="757"/>
      <c r="AN179" s="761"/>
      <c r="AO179" s="761"/>
      <c r="AP179" s="761"/>
      <c r="AQ179" s="761"/>
      <c r="AR179" s="757" t="s">
        <v>20</v>
      </c>
      <c r="AS179" s="757"/>
      <c r="BB179" s="444"/>
      <c r="BC179" s="444"/>
      <c r="BD179" s="444"/>
      <c r="BE179" s="444"/>
    </row>
    <row r="180" spans="1:57" x14ac:dyDescent="0.15">
      <c r="A180" s="15"/>
      <c r="B180" s="759" t="s">
        <v>2074</v>
      </c>
      <c r="C180" s="759"/>
      <c r="D180" s="759"/>
      <c r="E180" s="759"/>
      <c r="F180" s="759"/>
      <c r="G180" s="759"/>
      <c r="H180" s="759"/>
      <c r="I180" s="759"/>
      <c r="J180" s="759"/>
      <c r="K180" s="759"/>
      <c r="L180" s="759"/>
      <c r="M180" s="759"/>
      <c r="N180" s="759"/>
      <c r="O180" s="759"/>
      <c r="P180" s="759"/>
      <c r="Q180" s="759"/>
      <c r="R180" s="759"/>
      <c r="S180" s="759"/>
      <c r="T180" s="759"/>
      <c r="U180" s="759"/>
      <c r="V180" s="759"/>
      <c r="W180" s="759"/>
      <c r="X180" s="759"/>
      <c r="Y180" s="759"/>
      <c r="Z180" s="759"/>
      <c r="AA180" s="37"/>
      <c r="AB180" s="728" t="s">
        <v>2075</v>
      </c>
      <c r="AC180" s="728"/>
      <c r="AD180" s="790"/>
      <c r="AE180" s="790"/>
      <c r="AF180" s="790"/>
      <c r="AG180" s="790"/>
      <c r="AH180" s="790"/>
      <c r="AI180" s="790"/>
      <c r="AJ180" s="790"/>
      <c r="AK180" s="790"/>
      <c r="AL180" s="790"/>
      <c r="AM180" s="790"/>
      <c r="AN180" s="790"/>
      <c r="AO180" s="790"/>
      <c r="AP180" s="790"/>
      <c r="AQ180" s="790"/>
      <c r="AR180" s="757" t="s">
        <v>20</v>
      </c>
      <c r="AS180" s="757"/>
      <c r="BB180" s="444"/>
      <c r="BC180" s="444"/>
      <c r="BD180" s="444"/>
      <c r="BE180" s="444"/>
    </row>
    <row r="181" spans="1:57" x14ac:dyDescent="0.15">
      <c r="A181" s="15"/>
      <c r="B181" s="759" t="s">
        <v>2077</v>
      </c>
      <c r="C181" s="759"/>
      <c r="D181" s="759"/>
      <c r="E181" s="759"/>
      <c r="F181" s="759"/>
      <c r="G181" s="759"/>
      <c r="H181" s="759"/>
      <c r="I181" s="759"/>
      <c r="J181" s="759"/>
      <c r="K181" s="759"/>
      <c r="L181" s="759"/>
      <c r="M181" s="759"/>
      <c r="N181" s="759"/>
      <c r="O181" s="759"/>
      <c r="P181" s="759"/>
      <c r="Q181" s="759"/>
      <c r="R181" s="235" t="s">
        <v>222</v>
      </c>
      <c r="S181" s="789" t="s">
        <v>2068</v>
      </c>
      <c r="T181" s="789"/>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89"/>
      <c r="AQ181" s="789"/>
      <c r="AR181" s="789"/>
      <c r="AS181" s="270"/>
      <c r="BB181" s="444"/>
      <c r="BC181" s="444"/>
      <c r="BD181" s="444"/>
      <c r="BE181" s="444"/>
    </row>
    <row r="182" spans="1:57" x14ac:dyDescent="0.15">
      <c r="A182" s="15"/>
      <c r="B182" s="37"/>
      <c r="C182" s="37"/>
      <c r="D182" s="37"/>
      <c r="E182" s="37"/>
      <c r="F182" s="37"/>
      <c r="G182" s="37"/>
      <c r="H182" s="37"/>
      <c r="I182" s="37"/>
      <c r="J182" s="37"/>
      <c r="K182" s="37"/>
      <c r="L182" s="37"/>
      <c r="M182" s="37"/>
      <c r="N182" s="37"/>
      <c r="O182" s="37"/>
      <c r="P182" s="37"/>
      <c r="Q182" s="37"/>
      <c r="R182" s="235" t="s">
        <v>222</v>
      </c>
      <c r="S182" s="789" t="s">
        <v>2069</v>
      </c>
      <c r="T182" s="789"/>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789"/>
      <c r="AQ182" s="789"/>
      <c r="AR182" s="789"/>
      <c r="AS182" s="37"/>
    </row>
    <row r="183" spans="1:57" x14ac:dyDescent="0.15">
      <c r="A183" s="15"/>
      <c r="B183" s="759" t="s">
        <v>2070</v>
      </c>
      <c r="C183" s="759"/>
      <c r="D183" s="759"/>
      <c r="E183" s="759"/>
      <c r="F183" s="759"/>
      <c r="G183" s="759"/>
      <c r="H183" s="759"/>
      <c r="I183" s="759"/>
      <c r="J183" s="759"/>
      <c r="K183" s="759"/>
      <c r="L183" s="759"/>
      <c r="M183" s="759"/>
      <c r="N183" s="759"/>
      <c r="O183" s="759"/>
      <c r="P183" s="759"/>
      <c r="Q183" s="759"/>
      <c r="R183" s="270"/>
      <c r="S183" s="270"/>
      <c r="T183" s="270"/>
      <c r="U183" s="270"/>
      <c r="V183" s="270"/>
      <c r="W183" s="270"/>
      <c r="X183" s="270"/>
      <c r="Y183" s="270"/>
      <c r="Z183" s="270"/>
      <c r="AA183" s="37"/>
      <c r="AB183" s="757"/>
      <c r="AC183" s="757"/>
      <c r="AD183" s="790"/>
      <c r="AE183" s="790"/>
      <c r="AF183" s="790"/>
      <c r="AG183" s="790"/>
      <c r="AH183" s="790"/>
      <c r="AI183" s="790"/>
      <c r="AJ183" s="790"/>
      <c r="AK183" s="790"/>
      <c r="AL183" s="790"/>
      <c r="AM183" s="790"/>
      <c r="AN183" s="790"/>
      <c r="AO183" s="790"/>
      <c r="AP183" s="790"/>
      <c r="AQ183" s="790"/>
      <c r="AR183" s="757"/>
      <c r="AS183" s="757"/>
    </row>
    <row r="184" spans="1:57" ht="6" customHeight="1" x14ac:dyDescent="0.1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760" t="s">
        <v>2140</v>
      </c>
      <c r="B186" s="760"/>
      <c r="C186" s="760"/>
      <c r="D186" s="760"/>
      <c r="E186" s="760"/>
      <c r="F186" s="760"/>
      <c r="G186" s="760"/>
      <c r="H186" s="760"/>
      <c r="I186" s="760"/>
      <c r="J186" s="15"/>
      <c r="K186" s="15"/>
      <c r="L186" s="15"/>
      <c r="M186" s="15"/>
      <c r="N186" s="28" t="s">
        <v>70</v>
      </c>
      <c r="O186" s="736" t="s">
        <v>118</v>
      </c>
      <c r="P186" s="736"/>
      <c r="Q186" s="736"/>
      <c r="R186" s="736"/>
      <c r="S186" s="736"/>
      <c r="T186" s="736"/>
      <c r="U186" s="736"/>
      <c r="V186" s="736"/>
      <c r="W186" s="28" t="s">
        <v>18</v>
      </c>
      <c r="X186" s="28" t="s">
        <v>70</v>
      </c>
      <c r="Y186" s="736" t="s">
        <v>119</v>
      </c>
      <c r="Z186" s="736"/>
      <c r="AA186" s="736"/>
      <c r="AB186" s="736"/>
      <c r="AC186" s="736"/>
      <c r="AD186" s="736"/>
      <c r="AE186" s="736"/>
      <c r="AF186" s="736"/>
      <c r="AG186" s="28" t="s">
        <v>18</v>
      </c>
      <c r="AH186" s="28" t="s">
        <v>70</v>
      </c>
      <c r="AI186" s="736" t="s">
        <v>120</v>
      </c>
      <c r="AJ186" s="736"/>
      <c r="AK186" s="736"/>
      <c r="AL186" s="736"/>
      <c r="AM186" s="736"/>
      <c r="AN186" s="736"/>
      <c r="AO186" s="736"/>
      <c r="AP186" s="736"/>
      <c r="AQ186" s="28" t="s">
        <v>18</v>
      </c>
      <c r="AR186" s="17"/>
      <c r="AS186" s="17"/>
    </row>
    <row r="187" spans="1:57" x14ac:dyDescent="0.15">
      <c r="A187" s="15"/>
      <c r="B187" s="760" t="s">
        <v>169</v>
      </c>
      <c r="C187" s="760"/>
      <c r="D187" s="760"/>
      <c r="E187" s="760"/>
      <c r="F187" s="760"/>
      <c r="G187" s="28" t="s">
        <v>70</v>
      </c>
      <c r="H187" s="788" t="s">
        <v>170</v>
      </c>
      <c r="I187" s="788"/>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820" t="str">
        <f t="shared" ref="AI187:AI192" si="1">IF(O187+Y187=0,"",O187+Y187)</f>
        <v/>
      </c>
      <c r="AJ187" s="820"/>
      <c r="AK187" s="820"/>
      <c r="AL187" s="820"/>
      <c r="AM187" s="820"/>
      <c r="AN187" s="820"/>
      <c r="AO187" s="820"/>
      <c r="AP187" s="36" t="s">
        <v>97</v>
      </c>
      <c r="AQ187" s="28" t="s">
        <v>18</v>
      </c>
      <c r="AR187" s="736"/>
      <c r="AS187" s="736"/>
    </row>
    <row r="188" spans="1:57" x14ac:dyDescent="0.15">
      <c r="A188" s="15"/>
      <c r="B188" s="15"/>
      <c r="C188" s="15"/>
      <c r="D188" s="15"/>
      <c r="E188" s="15"/>
      <c r="F188" s="15"/>
      <c r="G188" s="28" t="s">
        <v>70</v>
      </c>
      <c r="H188" s="788" t="s">
        <v>170</v>
      </c>
      <c r="I188" s="788"/>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820" t="str">
        <f t="shared" si="1"/>
        <v/>
      </c>
      <c r="AJ188" s="820"/>
      <c r="AK188" s="820"/>
      <c r="AL188" s="820"/>
      <c r="AM188" s="820"/>
      <c r="AN188" s="820"/>
      <c r="AO188" s="820"/>
      <c r="AP188" s="36" t="s">
        <v>97</v>
      </c>
      <c r="AQ188" s="28" t="s">
        <v>18</v>
      </c>
      <c r="AR188" s="736"/>
      <c r="AS188" s="736"/>
    </row>
    <row r="189" spans="1:57" x14ac:dyDescent="0.15">
      <c r="A189" s="15"/>
      <c r="B189" s="15"/>
      <c r="C189" s="15"/>
      <c r="D189" s="15"/>
      <c r="E189" s="15"/>
      <c r="F189" s="15"/>
      <c r="G189" s="28" t="s">
        <v>70</v>
      </c>
      <c r="H189" s="788" t="s">
        <v>170</v>
      </c>
      <c r="I189" s="788"/>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820" t="str">
        <f t="shared" si="1"/>
        <v/>
      </c>
      <c r="AJ189" s="820"/>
      <c r="AK189" s="820"/>
      <c r="AL189" s="820"/>
      <c r="AM189" s="820"/>
      <c r="AN189" s="820"/>
      <c r="AO189" s="820"/>
      <c r="AP189" s="36" t="s">
        <v>97</v>
      </c>
      <c r="AQ189" s="28" t="s">
        <v>18</v>
      </c>
      <c r="AR189" s="736"/>
      <c r="AS189" s="736"/>
    </row>
    <row r="190" spans="1:57" x14ac:dyDescent="0.15">
      <c r="A190" s="15"/>
      <c r="B190" s="15"/>
      <c r="C190" s="15"/>
      <c r="D190" s="15"/>
      <c r="E190" s="15"/>
      <c r="F190" s="15"/>
      <c r="G190" s="28" t="s">
        <v>70</v>
      </c>
      <c r="H190" s="788" t="s">
        <v>170</v>
      </c>
      <c r="I190" s="788"/>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820" t="str">
        <f t="shared" si="1"/>
        <v/>
      </c>
      <c r="AJ190" s="820"/>
      <c r="AK190" s="820"/>
      <c r="AL190" s="820"/>
      <c r="AM190" s="820"/>
      <c r="AN190" s="820"/>
      <c r="AO190" s="820"/>
      <c r="AP190" s="36" t="s">
        <v>97</v>
      </c>
      <c r="AQ190" s="28" t="s">
        <v>18</v>
      </c>
      <c r="AR190" s="736"/>
      <c r="AS190" s="736"/>
    </row>
    <row r="191" spans="1:57" x14ac:dyDescent="0.15">
      <c r="A191" s="15"/>
      <c r="B191" s="15"/>
      <c r="C191" s="15"/>
      <c r="D191" s="15"/>
      <c r="E191" s="15"/>
      <c r="F191" s="15"/>
      <c r="G191" s="28" t="s">
        <v>70</v>
      </c>
      <c r="H191" s="788" t="s">
        <v>170</v>
      </c>
      <c r="I191" s="788"/>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820" t="str">
        <f t="shared" si="1"/>
        <v/>
      </c>
      <c r="AJ191" s="820"/>
      <c r="AK191" s="820"/>
      <c r="AL191" s="820"/>
      <c r="AM191" s="820"/>
      <c r="AN191" s="820"/>
      <c r="AO191" s="820"/>
      <c r="AP191" s="36" t="s">
        <v>97</v>
      </c>
      <c r="AQ191" s="28" t="s">
        <v>18</v>
      </c>
      <c r="AR191" s="28"/>
      <c r="AS191" s="28"/>
    </row>
    <row r="192" spans="1:57" x14ac:dyDescent="0.15">
      <c r="A192" s="15"/>
      <c r="B192" s="15"/>
      <c r="C192" s="15"/>
      <c r="D192" s="15"/>
      <c r="E192" s="15"/>
      <c r="F192" s="15"/>
      <c r="G192" s="28" t="s">
        <v>70</v>
      </c>
      <c r="H192" s="788" t="s">
        <v>170</v>
      </c>
      <c r="I192" s="788"/>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820" t="str">
        <f t="shared" si="1"/>
        <v/>
      </c>
      <c r="AJ192" s="820"/>
      <c r="AK192" s="820"/>
      <c r="AL192" s="820"/>
      <c r="AM192" s="820"/>
      <c r="AN192" s="820"/>
      <c r="AO192" s="820"/>
      <c r="AP192" s="36" t="s">
        <v>97</v>
      </c>
      <c r="AQ192" s="28" t="s">
        <v>18</v>
      </c>
      <c r="AR192" s="736"/>
      <c r="AS192" s="736"/>
    </row>
    <row r="193" spans="1:45" x14ac:dyDescent="0.15">
      <c r="A193" s="15"/>
      <c r="B193" s="760" t="s">
        <v>172</v>
      </c>
      <c r="C193" s="760"/>
      <c r="D193" s="760"/>
      <c r="E193" s="760"/>
      <c r="F193" s="760"/>
      <c r="G193" s="15"/>
      <c r="H193" s="15"/>
      <c r="I193" s="15"/>
      <c r="J193" s="40"/>
      <c r="K193" s="40"/>
      <c r="L193" s="40"/>
      <c r="M193" s="40"/>
      <c r="N193" s="43" t="s">
        <v>70</v>
      </c>
      <c r="O193" s="820" t="str">
        <f>IF(SUM(O187:U192)+SUM('確認(4面追加 床面積追加)'!O47:U66)=0,"",SUM(O187:U192)+SUM('確認(4面追加 床面積追加)'!O47:U66))</f>
        <v/>
      </c>
      <c r="P193" s="820"/>
      <c r="Q193" s="820"/>
      <c r="R193" s="820"/>
      <c r="S193" s="820"/>
      <c r="T193" s="820"/>
      <c r="U193" s="820"/>
      <c r="V193" s="92" t="s">
        <v>97</v>
      </c>
      <c r="W193" s="43" t="s">
        <v>18</v>
      </c>
      <c r="X193" s="43" t="s">
        <v>70</v>
      </c>
      <c r="Y193" s="820" t="str">
        <f>IF(SUM(Y187:AE192)+SUM('確認(4面追加 床面積追加)'!Y47:AE66)=0,"",SUM(Y187:AE192)+SUM('確認(4面追加 床面積追加)'!Y47:AE66))</f>
        <v/>
      </c>
      <c r="Z193" s="820"/>
      <c r="AA193" s="820"/>
      <c r="AB193" s="820"/>
      <c r="AC193" s="820"/>
      <c r="AD193" s="820"/>
      <c r="AE193" s="820"/>
      <c r="AF193" s="92" t="s">
        <v>97</v>
      </c>
      <c r="AG193" s="43" t="s">
        <v>18</v>
      </c>
      <c r="AH193" s="43" t="s">
        <v>70</v>
      </c>
      <c r="AI193" s="820" t="str">
        <f>IF(SUM(AI187:AO192)+SUM('確認(4面追加 床面積追加)'!AI47:AO66)=0,"",SUM(AI187:AO192)+SUM('確認(4面追加 床面積追加)'!AI47:AO66))</f>
        <v/>
      </c>
      <c r="AJ193" s="820"/>
      <c r="AK193" s="820"/>
      <c r="AL193" s="820"/>
      <c r="AM193" s="820"/>
      <c r="AN193" s="820"/>
      <c r="AO193" s="820"/>
      <c r="AP193" s="36" t="s">
        <v>97</v>
      </c>
      <c r="AQ193" s="28" t="s">
        <v>18</v>
      </c>
      <c r="AR193" s="736"/>
      <c r="AS193" s="736"/>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37"/>
      <c r="AJ194" s="237"/>
      <c r="AK194" s="237"/>
      <c r="AL194" s="237"/>
      <c r="AM194" s="237"/>
      <c r="AN194" s="237"/>
      <c r="AO194" s="237"/>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2165</v>
      </c>
      <c r="B196" s="760"/>
      <c r="C196" s="760"/>
      <c r="D196" s="760"/>
      <c r="E196" s="760"/>
      <c r="F196" s="760"/>
      <c r="G196" s="760"/>
      <c r="H196" s="760"/>
      <c r="I196" s="798" t="s">
        <v>3</v>
      </c>
      <c r="J196" s="798"/>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8"/>
      <c r="AP196" s="798"/>
      <c r="AQ196" s="798"/>
      <c r="AR196" s="798"/>
      <c r="AS196" s="798"/>
    </row>
    <row r="197" spans="1:45" x14ac:dyDescent="0.15">
      <c r="A197" s="24"/>
      <c r="B197" s="24"/>
      <c r="C197" s="24"/>
      <c r="D197" s="24"/>
      <c r="E197" s="24"/>
      <c r="F197" s="24"/>
      <c r="G197" s="24"/>
      <c r="H197" s="24"/>
      <c r="I197" s="798" t="s">
        <v>3</v>
      </c>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8"/>
      <c r="AP197" s="798"/>
      <c r="AQ197" s="798"/>
      <c r="AR197" s="798"/>
      <c r="AS197" s="798"/>
    </row>
    <row r="198" spans="1:45" ht="6" customHeight="1" x14ac:dyDescent="0.15">
      <c r="A198" s="104"/>
      <c r="B198" s="104"/>
      <c r="C198" s="104"/>
      <c r="D198" s="104"/>
      <c r="E198" s="104"/>
      <c r="F198" s="104"/>
      <c r="G198" s="104"/>
      <c r="H198" s="104"/>
      <c r="I198" s="811" t="s">
        <v>3</v>
      </c>
      <c r="J198" s="811"/>
      <c r="K198" s="811"/>
      <c r="L198" s="811"/>
      <c r="M198" s="811"/>
      <c r="N198" s="811"/>
      <c r="O198" s="811"/>
      <c r="P198" s="811"/>
      <c r="Q198" s="811"/>
      <c r="R198" s="811"/>
      <c r="S198" s="811"/>
      <c r="T198" s="811"/>
      <c r="U198" s="811"/>
      <c r="V198" s="811"/>
      <c r="W198" s="811"/>
      <c r="X198" s="811"/>
      <c r="Y198" s="811"/>
      <c r="Z198" s="811"/>
      <c r="AA198" s="811"/>
      <c r="AB198" s="811"/>
      <c r="AC198" s="811"/>
      <c r="AD198" s="811"/>
      <c r="AE198" s="811"/>
      <c r="AF198" s="811"/>
      <c r="AG198" s="811"/>
      <c r="AH198" s="811"/>
      <c r="AI198" s="811"/>
      <c r="AJ198" s="811"/>
      <c r="AK198" s="811"/>
      <c r="AL198" s="811"/>
      <c r="AM198" s="811"/>
      <c r="AN198" s="811"/>
      <c r="AO198" s="811"/>
      <c r="AP198" s="811"/>
      <c r="AQ198" s="811"/>
      <c r="AR198" s="811"/>
      <c r="AS198" s="811"/>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760" t="s">
        <v>2142</v>
      </c>
      <c r="B200" s="760"/>
      <c r="C200" s="760"/>
      <c r="D200" s="760"/>
      <c r="E200" s="760"/>
      <c r="F200" s="760"/>
      <c r="G200" s="760"/>
      <c r="H200" s="760"/>
      <c r="I200" s="798" t="s">
        <v>3</v>
      </c>
      <c r="J200" s="798"/>
      <c r="K200" s="798"/>
      <c r="L200" s="798"/>
      <c r="M200" s="798"/>
      <c r="N200" s="798"/>
      <c r="O200" s="798"/>
      <c r="P200" s="798"/>
      <c r="Q200" s="798"/>
      <c r="R200" s="798"/>
      <c r="S200" s="798"/>
      <c r="T200" s="798"/>
      <c r="U200" s="798"/>
      <c r="V200" s="798"/>
      <c r="W200" s="798"/>
      <c r="X200" s="798"/>
      <c r="Y200" s="798"/>
      <c r="Z200" s="798"/>
      <c r="AA200" s="798"/>
      <c r="AB200" s="798"/>
      <c r="AC200" s="798"/>
      <c r="AD200" s="798"/>
      <c r="AE200" s="798"/>
      <c r="AF200" s="798"/>
      <c r="AG200" s="798"/>
      <c r="AH200" s="798"/>
      <c r="AI200" s="798"/>
      <c r="AJ200" s="798"/>
      <c r="AK200" s="798"/>
      <c r="AL200" s="798"/>
      <c r="AM200" s="798"/>
      <c r="AN200" s="798"/>
      <c r="AO200" s="798"/>
      <c r="AP200" s="798"/>
      <c r="AQ200" s="798"/>
      <c r="AR200" s="798"/>
      <c r="AS200" s="798"/>
    </row>
    <row r="201" spans="1:45" x14ac:dyDescent="0.15">
      <c r="A201" s="24"/>
      <c r="B201" s="24"/>
      <c r="C201" s="24"/>
      <c r="D201" s="24"/>
      <c r="E201" s="24"/>
      <c r="F201" s="24"/>
      <c r="G201" s="24"/>
      <c r="H201" s="24"/>
      <c r="I201" s="798" t="s">
        <v>3</v>
      </c>
      <c r="J201" s="798"/>
      <c r="K201" s="798"/>
      <c r="L201" s="798"/>
      <c r="M201" s="798"/>
      <c r="N201" s="798"/>
      <c r="O201" s="798"/>
      <c r="P201" s="798"/>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760" t="s">
        <v>2143</v>
      </c>
      <c r="B204" s="760"/>
      <c r="C204" s="760"/>
      <c r="D204" s="760"/>
      <c r="E204" s="760"/>
      <c r="F204" s="760"/>
      <c r="G204" s="760"/>
      <c r="H204" s="760"/>
      <c r="I204" s="798" t="s">
        <v>3</v>
      </c>
      <c r="J204" s="798"/>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row>
    <row r="205" spans="1:45" x14ac:dyDescent="0.15">
      <c r="A205" s="24"/>
      <c r="B205" s="24"/>
      <c r="C205" s="24"/>
      <c r="D205" s="24"/>
      <c r="E205" s="24"/>
      <c r="F205" s="24"/>
      <c r="G205" s="24"/>
      <c r="H205" s="24"/>
      <c r="I205" s="798" t="s">
        <v>3</v>
      </c>
      <c r="J205" s="798"/>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730" t="s">
        <v>2166</v>
      </c>
      <c r="B208" s="730"/>
      <c r="C208" s="730"/>
      <c r="D208" s="730"/>
      <c r="E208" s="730"/>
      <c r="F208" s="730"/>
      <c r="G208" s="730"/>
      <c r="H208" s="730"/>
      <c r="I208" s="730"/>
      <c r="J208" s="730"/>
      <c r="K208" s="730"/>
      <c r="L208" s="730"/>
      <c r="M208" s="796"/>
      <c r="N208" s="796"/>
      <c r="O208" s="796"/>
      <c r="P208" s="796"/>
      <c r="Q208" s="796"/>
      <c r="R208" s="736" t="s">
        <v>173</v>
      </c>
      <c r="S208" s="736"/>
      <c r="T208" s="736"/>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730" t="s">
        <v>2167</v>
      </c>
      <c r="B211" s="730"/>
      <c r="C211" s="730"/>
      <c r="D211" s="730"/>
      <c r="E211" s="730"/>
      <c r="F211" s="730"/>
      <c r="G211" s="730"/>
      <c r="H211" s="730"/>
      <c r="I211" s="730"/>
      <c r="J211" s="730"/>
      <c r="K211" s="730"/>
      <c r="L211" s="730"/>
      <c r="M211" s="798"/>
      <c r="N211" s="798"/>
      <c r="O211" s="798"/>
      <c r="P211" s="798"/>
      <c r="Q211" s="798"/>
      <c r="R211" s="798"/>
      <c r="S211" s="798"/>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730" t="s">
        <v>2168</v>
      </c>
      <c r="B214" s="730"/>
      <c r="C214" s="730"/>
      <c r="D214" s="730"/>
      <c r="E214" s="730"/>
      <c r="F214" s="730"/>
      <c r="G214" s="730"/>
      <c r="H214" s="730"/>
      <c r="I214" s="730"/>
      <c r="J214" s="730"/>
      <c r="K214" s="730"/>
      <c r="L214" s="730"/>
      <c r="M214" s="798" t="s">
        <v>3</v>
      </c>
      <c r="N214" s="798"/>
      <c r="O214" s="798"/>
      <c r="P214" s="798"/>
      <c r="Q214" s="798"/>
      <c r="R214" s="798"/>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730" t="s">
        <v>2169</v>
      </c>
      <c r="B217" s="730"/>
      <c r="C217" s="730"/>
      <c r="D217" s="730"/>
      <c r="E217" s="730"/>
      <c r="F217" s="730"/>
      <c r="G217" s="730"/>
      <c r="H217" s="730"/>
      <c r="I217" s="730"/>
      <c r="J217" s="730"/>
      <c r="K217" s="730"/>
      <c r="L217" s="730"/>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763"/>
      <c r="D218" s="763"/>
      <c r="E218" s="763"/>
      <c r="F218" s="763"/>
      <c r="G218" s="763"/>
      <c r="H218" s="763"/>
      <c r="I218" s="763"/>
      <c r="J218" s="763"/>
      <c r="K218" s="763"/>
      <c r="L218" s="763"/>
      <c r="M218" s="763"/>
      <c r="N218" s="763"/>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row>
    <row r="219" spans="1:45" x14ac:dyDescent="0.15">
      <c r="A219" s="385"/>
      <c r="B219" s="385"/>
      <c r="C219" s="763"/>
      <c r="D219" s="763"/>
      <c r="E219" s="763"/>
      <c r="F219" s="763"/>
      <c r="G219" s="763"/>
      <c r="H219" s="763"/>
      <c r="I219" s="763"/>
      <c r="J219" s="763"/>
      <c r="K219" s="763"/>
      <c r="L219" s="763"/>
      <c r="M219" s="763"/>
      <c r="N219" s="763"/>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765" t="s">
        <v>156</v>
      </c>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c r="AE225" s="765"/>
      <c r="AF225" s="765"/>
      <c r="AG225" s="765"/>
      <c r="AH225" s="765"/>
      <c r="AI225" s="765"/>
      <c r="AJ225" s="765"/>
      <c r="AK225" s="765"/>
      <c r="AL225" s="765"/>
      <c r="AM225" s="765"/>
      <c r="AN225" s="765"/>
      <c r="AO225" s="765"/>
      <c r="AP225" s="765"/>
      <c r="AQ225" s="765"/>
      <c r="AR225" s="765"/>
      <c r="AS225" s="765"/>
    </row>
    <row r="226" spans="1:54" x14ac:dyDescent="0.15">
      <c r="A226" s="15"/>
      <c r="B226" s="760" t="s">
        <v>157</v>
      </c>
      <c r="C226" s="760"/>
      <c r="D226" s="760"/>
      <c r="E226" s="760"/>
      <c r="F226" s="760"/>
      <c r="G226" s="760"/>
      <c r="H226" s="760"/>
      <c r="I226" s="760"/>
      <c r="J226" s="760"/>
      <c r="K226" s="760"/>
      <c r="L226" s="760"/>
      <c r="M226" s="760"/>
      <c r="N226" s="760"/>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746" t="s">
        <v>158</v>
      </c>
      <c r="B229" s="746"/>
      <c r="C229" s="746"/>
      <c r="D229" s="746"/>
      <c r="E229" s="746"/>
      <c r="F229" s="746"/>
      <c r="G229" s="746"/>
      <c r="H229" s="746"/>
      <c r="I229" s="746"/>
      <c r="J229" s="765">
        <v>4</v>
      </c>
      <c r="K229" s="765"/>
      <c r="L229" s="765"/>
      <c r="M229" s="765"/>
      <c r="N229" s="76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746" t="s">
        <v>159</v>
      </c>
      <c r="B232" s="746"/>
      <c r="C232" s="746"/>
      <c r="D232" s="746"/>
      <c r="E232" s="746"/>
      <c r="F232" s="746"/>
      <c r="G232" s="746"/>
      <c r="H232" s="746"/>
      <c r="I232" s="746"/>
      <c r="J232" s="28" t="s">
        <v>70</v>
      </c>
      <c r="K232" s="736" t="s">
        <v>108</v>
      </c>
      <c r="L232" s="736"/>
      <c r="M232" s="736"/>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row>
    <row r="233" spans="1:54" x14ac:dyDescent="0.15">
      <c r="A233" s="15"/>
      <c r="B233" s="15"/>
      <c r="C233" s="15"/>
      <c r="D233" s="15"/>
      <c r="E233" s="15"/>
      <c r="F233" s="15"/>
      <c r="G233" s="15"/>
      <c r="H233" s="15"/>
      <c r="I233" s="15"/>
      <c r="J233" s="28" t="s">
        <v>70</v>
      </c>
      <c r="K233" s="736" t="s">
        <v>108</v>
      </c>
      <c r="L233" s="736"/>
      <c r="M233" s="736"/>
      <c r="N233" s="763"/>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row>
    <row r="234" spans="1:54" x14ac:dyDescent="0.15">
      <c r="A234" s="15"/>
      <c r="B234" s="15"/>
      <c r="C234" s="15"/>
      <c r="D234" s="15"/>
      <c r="E234" s="15"/>
      <c r="F234" s="15"/>
      <c r="G234" s="15"/>
      <c r="H234" s="15"/>
      <c r="I234" s="15"/>
      <c r="J234" s="28" t="s">
        <v>70</v>
      </c>
      <c r="K234" s="736" t="s">
        <v>108</v>
      </c>
      <c r="L234" s="736"/>
      <c r="M234" s="736"/>
      <c r="N234" s="763"/>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row>
    <row r="235" spans="1:54" x14ac:dyDescent="0.15">
      <c r="A235" s="15"/>
      <c r="B235" s="15"/>
      <c r="C235" s="15"/>
      <c r="D235" s="15"/>
      <c r="E235" s="15"/>
      <c r="F235" s="15"/>
      <c r="G235" s="15"/>
      <c r="H235" s="15"/>
      <c r="I235" s="15"/>
      <c r="J235" s="28" t="s">
        <v>70</v>
      </c>
      <c r="K235" s="736" t="s">
        <v>108</v>
      </c>
      <c r="L235" s="736"/>
      <c r="M235" s="736"/>
      <c r="N235" s="763"/>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row>
    <row r="236" spans="1:54" x14ac:dyDescent="0.15">
      <c r="A236" s="15"/>
      <c r="B236" s="15"/>
      <c r="C236" s="15"/>
      <c r="D236" s="15"/>
      <c r="E236" s="15"/>
      <c r="F236" s="15"/>
      <c r="G236" s="15"/>
      <c r="H236" s="15"/>
      <c r="I236" s="15"/>
      <c r="J236" s="28" t="s">
        <v>70</v>
      </c>
      <c r="K236" s="736" t="s">
        <v>108</v>
      </c>
      <c r="L236" s="736"/>
      <c r="M236" s="736"/>
      <c r="N236" s="763"/>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746" t="s">
        <v>160</v>
      </c>
      <c r="B239" s="746"/>
      <c r="C239" s="746"/>
      <c r="D239" s="746"/>
      <c r="E239" s="746"/>
      <c r="F239" s="746"/>
      <c r="G239" s="746"/>
      <c r="H239" s="746"/>
      <c r="I239" s="746"/>
      <c r="J239" s="764" t="str">
        <f>IF(BB240+BB271&gt;1,"※｢新築｣と｢新築以外の項目｣を重複してチェックすることはできません。","")</f>
        <v/>
      </c>
      <c r="K239" s="764"/>
      <c r="L239" s="764"/>
      <c r="M239" s="764"/>
      <c r="N239" s="764"/>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BB239" s="444"/>
    </row>
    <row r="240" spans="1:54" x14ac:dyDescent="0.15">
      <c r="A240" s="17"/>
      <c r="B240" s="17"/>
      <c r="C240" s="235" t="s">
        <v>222</v>
      </c>
      <c r="D240" s="730" t="s">
        <v>110</v>
      </c>
      <c r="E240" s="730"/>
      <c r="F240" s="730"/>
      <c r="G240" s="730"/>
      <c r="H240" s="235" t="s">
        <v>222</v>
      </c>
      <c r="I240" s="730" t="s">
        <v>111</v>
      </c>
      <c r="J240" s="730"/>
      <c r="K240" s="730"/>
      <c r="L240" s="730"/>
      <c r="M240" s="235" t="s">
        <v>222</v>
      </c>
      <c r="N240" s="730" t="s">
        <v>112</v>
      </c>
      <c r="O240" s="730"/>
      <c r="P240" s="730"/>
      <c r="Q240" s="730"/>
      <c r="R240" s="235" t="s">
        <v>222</v>
      </c>
      <c r="S240" s="730" t="s">
        <v>113</v>
      </c>
      <c r="T240" s="730"/>
      <c r="U240" s="730"/>
      <c r="V240" s="730"/>
      <c r="W240" s="235" t="s">
        <v>222</v>
      </c>
      <c r="X240" s="730" t="s">
        <v>114</v>
      </c>
      <c r="Y240" s="730"/>
      <c r="Z240" s="730"/>
      <c r="AA240" s="730"/>
      <c r="AB240" s="730"/>
      <c r="AC240" s="235" t="s">
        <v>222</v>
      </c>
      <c r="AD240" s="730" t="s">
        <v>115</v>
      </c>
      <c r="AE240" s="730"/>
      <c r="AF240" s="730"/>
      <c r="AG240" s="730"/>
      <c r="AH240" s="730"/>
      <c r="AI240" s="730"/>
      <c r="AJ240" s="730"/>
      <c r="AK240" s="235" t="s">
        <v>222</v>
      </c>
      <c r="AL240" s="730" t="s">
        <v>116</v>
      </c>
      <c r="AM240" s="730"/>
      <c r="AN240" s="730"/>
      <c r="AO240" s="730"/>
      <c r="AP240" s="730"/>
      <c r="AQ240" s="730"/>
      <c r="AR240" s="730"/>
      <c r="AS240" s="730"/>
      <c r="BB240" s="444">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44"/>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44"/>
    </row>
    <row r="243" spans="1:54" x14ac:dyDescent="0.15">
      <c r="A243" s="760" t="s">
        <v>161</v>
      </c>
      <c r="B243" s="760"/>
      <c r="C243" s="760"/>
      <c r="D243" s="760"/>
      <c r="E243" s="760"/>
      <c r="F243" s="760"/>
      <c r="G243" s="760"/>
      <c r="H243" s="760"/>
      <c r="I243" s="760"/>
      <c r="J243" s="793"/>
      <c r="K243" s="793"/>
      <c r="L243" s="793"/>
      <c r="M243" s="793"/>
      <c r="N243" s="793"/>
      <c r="O243" s="793"/>
      <c r="P243" s="793"/>
      <c r="Q243" s="793"/>
      <c r="R243" s="793"/>
      <c r="S243" s="793"/>
      <c r="T243" s="793"/>
      <c r="U243" s="793"/>
      <c r="V243" s="793"/>
      <c r="W243" s="793"/>
      <c r="X243" s="793"/>
      <c r="Y243" s="793"/>
      <c r="Z243" s="793"/>
      <c r="AA243" s="793"/>
      <c r="AB243" s="793"/>
      <c r="AC243" s="793"/>
      <c r="AD243" s="793"/>
      <c r="AE243" s="793"/>
      <c r="AF243" s="793"/>
      <c r="AG243" s="793"/>
      <c r="AH243" s="793"/>
      <c r="AI243" s="793"/>
      <c r="AJ243" s="793"/>
      <c r="AK243" s="793"/>
      <c r="AL243" s="793"/>
      <c r="AM243" s="793"/>
      <c r="AN243" s="793"/>
      <c r="AO243" s="793"/>
      <c r="AP243" s="793"/>
      <c r="AQ243" s="793"/>
      <c r="AR243" s="793"/>
      <c r="AS243" s="793"/>
      <c r="BB243" s="444">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44">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44"/>
    </row>
    <row r="246" spans="1:54" x14ac:dyDescent="0.15">
      <c r="A246" s="760" t="s">
        <v>2135</v>
      </c>
      <c r="B246" s="760"/>
      <c r="C246" s="760"/>
      <c r="D246" s="760"/>
      <c r="E246" s="760"/>
      <c r="F246" s="760"/>
      <c r="G246" s="760"/>
      <c r="H246" s="760"/>
      <c r="I246" s="760"/>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4">
        <f>IF(R240="☑",1,0)</f>
        <v>0</v>
      </c>
    </row>
    <row r="247" spans="1:54" x14ac:dyDescent="0.15">
      <c r="A247" s="24"/>
      <c r="B247" s="24"/>
      <c r="C247" s="234" t="s">
        <v>1011</v>
      </c>
      <c r="D247" s="24" t="s">
        <v>2712</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44"/>
    </row>
    <row r="248" spans="1:54" x14ac:dyDescent="0.15">
      <c r="A248" s="24"/>
      <c r="B248" s="24"/>
      <c r="C248" s="234" t="s">
        <v>1011</v>
      </c>
      <c r="D248" s="24" t="s">
        <v>2712</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44"/>
    </row>
    <row r="249" spans="1:54" x14ac:dyDescent="0.15">
      <c r="A249" s="24"/>
      <c r="B249" s="24"/>
      <c r="C249" s="234" t="s">
        <v>1011</v>
      </c>
      <c r="D249" s="24" t="s">
        <v>2715</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44"/>
    </row>
    <row r="250" spans="1:54" x14ac:dyDescent="0.15">
      <c r="A250" s="24"/>
      <c r="B250" s="24"/>
      <c r="C250" s="234" t="s">
        <v>1011</v>
      </c>
      <c r="D250" s="24" t="s">
        <v>2479</v>
      </c>
      <c r="E250" s="24"/>
      <c r="F250" s="24"/>
      <c r="G250" s="24"/>
      <c r="H250" s="24"/>
      <c r="I250" s="24"/>
      <c r="J250" s="17"/>
      <c r="K250" s="17"/>
      <c r="L250" s="17"/>
      <c r="M250" s="17"/>
      <c r="N250" s="17"/>
      <c r="O250" s="17"/>
      <c r="P250" s="736"/>
      <c r="Q250" s="736"/>
      <c r="R250" s="736"/>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44"/>
    </row>
    <row r="251" spans="1:54" x14ac:dyDescent="0.15">
      <c r="A251" s="37"/>
      <c r="B251" s="37"/>
      <c r="C251" s="234" t="s">
        <v>1011</v>
      </c>
      <c r="D251" s="37" t="s">
        <v>2174</v>
      </c>
      <c r="E251" s="37"/>
      <c r="F251" s="37"/>
      <c r="G251" s="37"/>
      <c r="H251" s="37"/>
      <c r="I251" s="37"/>
      <c r="J251" s="37"/>
      <c r="K251" s="260"/>
      <c r="L251" s="37"/>
      <c r="M251" s="37"/>
      <c r="N251" s="37"/>
      <c r="O251" s="37"/>
      <c r="P251" s="37"/>
      <c r="Q251" s="37"/>
      <c r="R251" s="37"/>
      <c r="S251" s="37"/>
      <c r="T251" s="37"/>
      <c r="U251" s="37"/>
      <c r="V251" s="260"/>
      <c r="W251" s="37"/>
      <c r="X251" s="37"/>
      <c r="Y251" s="37"/>
      <c r="Z251" s="37"/>
      <c r="AA251" s="37"/>
      <c r="AB251" s="37"/>
      <c r="AC251" s="37"/>
      <c r="AD251" s="37"/>
      <c r="AE251" s="37"/>
      <c r="AF251" s="37"/>
      <c r="AG251" s="260"/>
      <c r="AH251" s="37"/>
      <c r="AI251" s="37"/>
      <c r="AJ251" s="37"/>
      <c r="AK251" s="37"/>
      <c r="AL251" s="37"/>
      <c r="AM251" s="37"/>
      <c r="AN251" s="37"/>
      <c r="AO251" s="37"/>
      <c r="AP251" s="37"/>
      <c r="AQ251" s="37"/>
      <c r="AR251" s="37"/>
      <c r="AS251" s="37"/>
      <c r="BB251" s="444"/>
    </row>
    <row r="252" spans="1:54" x14ac:dyDescent="0.15">
      <c r="A252" s="37"/>
      <c r="B252" s="37"/>
      <c r="C252" s="234" t="s">
        <v>1011</v>
      </c>
      <c r="D252" s="37" t="s">
        <v>2175</v>
      </c>
      <c r="E252" s="37"/>
      <c r="F252" s="37"/>
      <c r="G252" s="37"/>
      <c r="H252" s="37"/>
      <c r="I252" s="37"/>
      <c r="J252" s="37"/>
      <c r="K252" s="37"/>
      <c r="L252" s="37"/>
      <c r="M252" s="37"/>
      <c r="N252" s="260"/>
      <c r="O252" s="37"/>
      <c r="P252" s="37"/>
      <c r="Q252" s="37"/>
      <c r="R252" s="37"/>
      <c r="S252" s="37"/>
      <c r="T252" s="37"/>
      <c r="U252" s="37"/>
      <c r="V252" s="37"/>
      <c r="W252" s="37"/>
      <c r="X252" s="260"/>
      <c r="Y252" s="37"/>
      <c r="Z252" s="37"/>
      <c r="AA252" s="37"/>
      <c r="AB252" s="37"/>
      <c r="AC252" s="37"/>
      <c r="AD252" s="37"/>
      <c r="AE252" s="37"/>
      <c r="AF252" s="37"/>
      <c r="AG252" s="37"/>
      <c r="AH252" s="37"/>
      <c r="AI252" s="37"/>
      <c r="AJ252" s="37"/>
      <c r="AK252" s="37"/>
      <c r="AL252" s="37"/>
      <c r="AM252" s="37"/>
      <c r="AN252" s="37"/>
      <c r="AO252" s="260"/>
      <c r="AP252" s="37"/>
      <c r="AQ252" s="37"/>
      <c r="AR252" s="37"/>
      <c r="AS252" s="37"/>
      <c r="BB252" s="444"/>
    </row>
    <row r="253" spans="1:54" x14ac:dyDescent="0.15">
      <c r="A253" s="37"/>
      <c r="B253" s="37"/>
      <c r="C253" s="234" t="s">
        <v>1011</v>
      </c>
      <c r="D253" s="37" t="s">
        <v>2107</v>
      </c>
      <c r="E253" s="37"/>
      <c r="F253" s="37"/>
      <c r="G253" s="37"/>
      <c r="H253" s="37"/>
      <c r="I253" s="37"/>
      <c r="J253" s="37"/>
      <c r="K253" s="37"/>
      <c r="L253" s="37"/>
      <c r="M253" s="37"/>
      <c r="N253" s="260"/>
      <c r="O253" s="37"/>
      <c r="P253" s="37"/>
      <c r="Q253" s="37"/>
      <c r="R253" s="37"/>
      <c r="S253" s="37"/>
      <c r="T253" s="37"/>
      <c r="U253" s="37"/>
      <c r="V253" s="37"/>
      <c r="W253" s="37"/>
      <c r="X253" s="260"/>
      <c r="Y253" s="37"/>
      <c r="Z253" s="37"/>
      <c r="AA253" s="37"/>
      <c r="AB253" s="37"/>
      <c r="AC253" s="37"/>
      <c r="AD253" s="37"/>
      <c r="AE253" s="37"/>
      <c r="AF253" s="37"/>
      <c r="AG253" s="37"/>
      <c r="AH253" s="37"/>
      <c r="AI253" s="37"/>
      <c r="AJ253" s="37"/>
      <c r="AK253" s="37"/>
      <c r="AL253" s="37"/>
      <c r="AM253" s="37"/>
      <c r="AN253" s="37"/>
      <c r="AO253" s="260"/>
      <c r="AP253" s="37"/>
      <c r="AQ253" s="37"/>
      <c r="AR253" s="37"/>
      <c r="AS253" s="37"/>
      <c r="BB253" s="444"/>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44"/>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44"/>
    </row>
    <row r="256" spans="1:54" x14ac:dyDescent="0.15">
      <c r="A256" s="15" t="s">
        <v>2497</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24"/>
      <c r="B257" s="24"/>
      <c r="C257" s="234" t="s">
        <v>1011</v>
      </c>
      <c r="D257" s="24" t="s">
        <v>2154</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44"/>
    </row>
    <row r="258" spans="1:54" x14ac:dyDescent="0.15">
      <c r="A258" s="24"/>
      <c r="B258" s="24"/>
      <c r="C258" s="234" t="s">
        <v>1011</v>
      </c>
      <c r="D258" s="24" t="s">
        <v>2148</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44"/>
    </row>
    <row r="259" spans="1:54" x14ac:dyDescent="0.15">
      <c r="A259" s="24"/>
      <c r="B259" s="24"/>
      <c r="C259" s="234" t="s">
        <v>1011</v>
      </c>
      <c r="D259" s="24" t="s">
        <v>2705</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44"/>
    </row>
    <row r="260" spans="1:54" x14ac:dyDescent="0.15">
      <c r="A260" s="24"/>
      <c r="B260" s="24"/>
      <c r="C260" s="234" t="s">
        <v>1011</v>
      </c>
      <c r="D260" s="24" t="s">
        <v>2155</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44"/>
    </row>
    <row r="261" spans="1:54" x14ac:dyDescent="0.15">
      <c r="A261" s="37"/>
      <c r="B261" s="37"/>
      <c r="C261" s="234" t="s">
        <v>1011</v>
      </c>
      <c r="D261" s="37" t="s">
        <v>2107</v>
      </c>
      <c r="E261" s="37"/>
      <c r="F261" s="37"/>
      <c r="G261" s="37"/>
      <c r="H261" s="37"/>
      <c r="I261" s="37"/>
      <c r="J261" s="37"/>
      <c r="K261" s="37"/>
      <c r="L261" s="37"/>
      <c r="M261" s="37"/>
      <c r="N261" s="260"/>
      <c r="O261" s="37"/>
      <c r="P261" s="37"/>
      <c r="Q261" s="37"/>
      <c r="R261" s="37"/>
      <c r="S261" s="37"/>
      <c r="T261" s="37"/>
      <c r="U261" s="37"/>
      <c r="V261" s="37"/>
      <c r="W261" s="37"/>
      <c r="X261" s="260"/>
      <c r="Y261" s="37"/>
      <c r="Z261" s="37"/>
      <c r="AA261" s="37"/>
      <c r="AB261" s="37"/>
      <c r="AC261" s="37"/>
      <c r="AD261" s="37"/>
      <c r="AE261" s="37"/>
      <c r="AF261" s="37"/>
      <c r="AG261" s="37"/>
      <c r="AH261" s="37"/>
      <c r="AI261" s="37"/>
      <c r="AJ261" s="37"/>
      <c r="AK261" s="37"/>
      <c r="AL261" s="37"/>
      <c r="AM261" s="37"/>
      <c r="AN261" s="37"/>
      <c r="AO261" s="260"/>
      <c r="AP261" s="37"/>
      <c r="AQ261" s="37"/>
      <c r="AR261" s="37"/>
      <c r="AS261" s="37"/>
      <c r="BB261" s="444"/>
    </row>
    <row r="262" spans="1:54" x14ac:dyDescent="0.15">
      <c r="A262" s="37"/>
      <c r="B262" s="37"/>
      <c r="C262" s="234" t="s">
        <v>1011</v>
      </c>
      <c r="D262" s="37" t="s">
        <v>2485</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4"/>
    </row>
    <row r="263" spans="1:54" ht="6" customHeight="1" x14ac:dyDescent="0.15">
      <c r="A263" s="104"/>
      <c r="B263" s="104"/>
      <c r="C263" s="280"/>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44"/>
    </row>
    <row r="264" spans="1:54" ht="6" customHeight="1" x14ac:dyDescent="0.15">
      <c r="A264" s="24"/>
      <c r="B264" s="24"/>
      <c r="C264" s="260"/>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44"/>
    </row>
    <row r="265" spans="1:54" x14ac:dyDescent="0.15">
      <c r="A265" s="792" t="s">
        <v>2496</v>
      </c>
      <c r="B265" s="792"/>
      <c r="C265" s="792"/>
      <c r="D265" s="792"/>
      <c r="E265" s="792"/>
      <c r="F265" s="792"/>
      <c r="G265" s="792"/>
      <c r="H265" s="792"/>
      <c r="I265" s="792"/>
      <c r="J265" s="792"/>
      <c r="K265" s="792"/>
      <c r="L265" s="792"/>
      <c r="M265" s="792"/>
      <c r="N265" s="792"/>
      <c r="O265" s="792"/>
      <c r="P265" s="792"/>
      <c r="Q265" s="792"/>
      <c r="R265" s="792"/>
      <c r="S265" s="792"/>
      <c r="T265" s="792"/>
      <c r="U265" s="792"/>
      <c r="V265" s="792"/>
      <c r="W265" s="792"/>
      <c r="X265" s="792"/>
      <c r="Y265" s="792"/>
      <c r="Z265" s="792"/>
      <c r="AA265" s="792"/>
      <c r="AB265" s="792"/>
      <c r="AC265" s="792"/>
      <c r="AD265" s="792"/>
      <c r="AE265" s="792"/>
      <c r="AF265" s="15"/>
      <c r="AG265" s="15"/>
      <c r="AH265" s="15"/>
      <c r="AI265" s="15"/>
      <c r="AJ265" s="15"/>
      <c r="AK265" s="15"/>
      <c r="AL265" s="15"/>
      <c r="AM265" s="15"/>
      <c r="AN265" s="15"/>
      <c r="AO265" s="15"/>
      <c r="AP265" s="15"/>
      <c r="AQ265" s="35"/>
      <c r="AR265" s="15"/>
      <c r="AS265" s="15"/>
      <c r="BB265" s="444">
        <f>IF(W240="☑",1,0)</f>
        <v>0</v>
      </c>
    </row>
    <row r="266" spans="1:54" x14ac:dyDescent="0.15">
      <c r="A266" s="24"/>
      <c r="B266" s="24"/>
      <c r="C266" s="234" t="s">
        <v>1011</v>
      </c>
      <c r="D266" s="253" t="s">
        <v>2490</v>
      </c>
      <c r="E266" s="385"/>
      <c r="F266" s="385"/>
      <c r="G266" s="385"/>
      <c r="H266" s="385"/>
      <c r="I266" s="385"/>
      <c r="J266" s="385"/>
      <c r="K266" s="235" t="s">
        <v>1011</v>
      </c>
      <c r="L266" s="24" t="s">
        <v>2149</v>
      </c>
      <c r="M266" s="24"/>
      <c r="N266" s="24"/>
      <c r="O266" s="24"/>
      <c r="P266" s="24"/>
      <c r="Q266" s="24"/>
      <c r="R266" s="15"/>
      <c r="S266" s="385"/>
      <c r="T266" s="385"/>
      <c r="U266" s="234" t="s">
        <v>1011</v>
      </c>
      <c r="V266" s="253" t="s">
        <v>2491</v>
      </c>
      <c r="W266" s="385"/>
      <c r="X266" s="385"/>
      <c r="Y266" s="385"/>
      <c r="Z266" s="385"/>
      <c r="AA266" s="385"/>
      <c r="AB266" s="385"/>
      <c r="AC266" s="385"/>
      <c r="AD266" s="234" t="s">
        <v>1011</v>
      </c>
      <c r="AE266" s="15" t="s">
        <v>2150</v>
      </c>
      <c r="AF266" s="15"/>
      <c r="AG266" s="15"/>
      <c r="AH266" s="15"/>
      <c r="AI266" s="15"/>
      <c r="AJ266" s="15"/>
      <c r="AK266" s="15"/>
      <c r="AL266" s="15"/>
      <c r="AM266" s="15"/>
      <c r="AN266" s="234" t="s">
        <v>1011</v>
      </c>
      <c r="AO266" s="15" t="s">
        <v>2107</v>
      </c>
      <c r="AQ266" s="15"/>
      <c r="AR266" s="15"/>
      <c r="AS266" s="15"/>
      <c r="BB266" s="444">
        <f>IF(AC240="☑",1,0)</f>
        <v>0</v>
      </c>
    </row>
    <row r="267" spans="1:54" x14ac:dyDescent="0.15">
      <c r="A267" s="24"/>
      <c r="B267" s="24"/>
      <c r="C267" s="234" t="s">
        <v>1011</v>
      </c>
      <c r="D267" s="24" t="s">
        <v>2492</v>
      </c>
      <c r="E267" s="24"/>
      <c r="F267" s="24"/>
      <c r="G267" s="24"/>
      <c r="H267" s="24"/>
      <c r="I267" s="24"/>
      <c r="J267" s="15"/>
      <c r="K267" s="15"/>
      <c r="L267" s="260"/>
      <c r="M267" s="15"/>
      <c r="N267" s="15"/>
      <c r="O267" s="15"/>
      <c r="P267" s="15"/>
      <c r="Q267" s="15"/>
      <c r="R267" s="15"/>
      <c r="S267" s="15"/>
      <c r="T267" s="15"/>
      <c r="U267" s="15"/>
      <c r="V267" s="260"/>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44"/>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44"/>
    </row>
    <row r="270" spans="1:54" x14ac:dyDescent="0.15">
      <c r="A270" s="760" t="s">
        <v>2156</v>
      </c>
      <c r="B270" s="760"/>
      <c r="C270" s="760"/>
      <c r="D270" s="760"/>
      <c r="E270" s="760"/>
      <c r="F270" s="760"/>
      <c r="G270" s="760"/>
      <c r="H270" s="760"/>
      <c r="I270" s="760"/>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f>IF(AK240="☑",1,0)</f>
        <v>0</v>
      </c>
    </row>
    <row r="271" spans="1:54" x14ac:dyDescent="0.15">
      <c r="A271" s="15"/>
      <c r="B271" s="730" t="s">
        <v>162</v>
      </c>
      <c r="C271" s="730"/>
      <c r="D271" s="730"/>
      <c r="E271" s="730"/>
      <c r="F271" s="730"/>
      <c r="G271" s="730"/>
      <c r="H271" s="730"/>
      <c r="I271" s="730"/>
      <c r="J271" s="730"/>
      <c r="K271" s="730"/>
      <c r="L271" s="730"/>
      <c r="M271" s="730"/>
      <c r="N271" s="730"/>
      <c r="O271" s="730"/>
      <c r="P271" s="730"/>
      <c r="Q271" s="730"/>
      <c r="R271" s="787"/>
      <c r="S271" s="787"/>
      <c r="T271" s="787"/>
      <c r="U271" s="787"/>
      <c r="V271" s="787"/>
      <c r="W271" s="736" t="s">
        <v>134</v>
      </c>
      <c r="X271" s="736"/>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f>IF(SUM(BB243:BB270)=0,0,1)</f>
        <v>0</v>
      </c>
    </row>
    <row r="272" spans="1:54" x14ac:dyDescent="0.15">
      <c r="A272" s="15"/>
      <c r="B272" s="730" t="s">
        <v>163</v>
      </c>
      <c r="C272" s="730"/>
      <c r="D272" s="730"/>
      <c r="E272" s="730"/>
      <c r="F272" s="730"/>
      <c r="G272" s="730"/>
      <c r="H272" s="730"/>
      <c r="I272" s="730"/>
      <c r="J272" s="730"/>
      <c r="K272" s="730"/>
      <c r="L272" s="730"/>
      <c r="M272" s="730"/>
      <c r="N272" s="730"/>
      <c r="O272" s="730"/>
      <c r="P272" s="730"/>
      <c r="Q272" s="730"/>
      <c r="R272" s="787"/>
      <c r="S272" s="787"/>
      <c r="T272" s="787"/>
      <c r="U272" s="787"/>
      <c r="V272" s="787"/>
      <c r="W272" s="736" t="s">
        <v>134</v>
      </c>
      <c r="X272" s="736"/>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44"/>
    </row>
    <row r="273" spans="1:58" x14ac:dyDescent="0.15">
      <c r="A273" s="15"/>
      <c r="B273" s="730" t="s">
        <v>164</v>
      </c>
      <c r="C273" s="730"/>
      <c r="D273" s="730"/>
      <c r="E273" s="730"/>
      <c r="F273" s="730"/>
      <c r="G273" s="730"/>
      <c r="H273" s="730"/>
      <c r="I273" s="730"/>
      <c r="J273" s="730"/>
      <c r="K273" s="730"/>
      <c r="L273" s="730"/>
      <c r="M273" s="730"/>
      <c r="N273" s="730"/>
      <c r="O273" s="730"/>
      <c r="P273" s="730"/>
      <c r="Q273" s="730"/>
      <c r="R273" s="787"/>
      <c r="S273" s="787"/>
      <c r="T273" s="787"/>
      <c r="U273" s="787"/>
      <c r="V273" s="787"/>
      <c r="W273" s="736" t="s">
        <v>134</v>
      </c>
      <c r="X273" s="736"/>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730" t="s">
        <v>165</v>
      </c>
      <c r="C274" s="730"/>
      <c r="D274" s="730"/>
      <c r="E274" s="730"/>
      <c r="F274" s="730"/>
      <c r="G274" s="730"/>
      <c r="H274" s="730"/>
      <c r="I274" s="730"/>
      <c r="J274" s="730"/>
      <c r="K274" s="730"/>
      <c r="L274" s="730"/>
      <c r="M274" s="730"/>
      <c r="N274" s="730"/>
      <c r="O274" s="730"/>
      <c r="P274" s="730"/>
      <c r="Q274" s="730"/>
      <c r="R274" s="787"/>
      <c r="S274" s="787"/>
      <c r="T274" s="787"/>
      <c r="U274" s="787"/>
      <c r="V274" s="787"/>
      <c r="W274" s="736" t="s">
        <v>134</v>
      </c>
      <c r="X274" s="736"/>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760" t="s">
        <v>2137</v>
      </c>
      <c r="B277" s="760"/>
      <c r="C277" s="760"/>
      <c r="D277" s="760"/>
      <c r="E277" s="760"/>
      <c r="F277" s="760"/>
      <c r="G277" s="760"/>
      <c r="H277" s="760"/>
      <c r="I277" s="760"/>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730" t="s">
        <v>130</v>
      </c>
      <c r="C278" s="730"/>
      <c r="D278" s="730"/>
      <c r="E278" s="730"/>
      <c r="F278" s="730"/>
      <c r="G278" s="730"/>
      <c r="H278" s="730"/>
      <c r="I278" s="730"/>
      <c r="J278" s="730"/>
      <c r="K278" s="730"/>
      <c r="L278" s="730"/>
      <c r="M278" s="730"/>
      <c r="N278" s="730"/>
      <c r="O278" s="730"/>
      <c r="P278" s="730"/>
      <c r="Q278" s="730"/>
      <c r="R278" s="791"/>
      <c r="S278" s="791"/>
      <c r="T278" s="791"/>
      <c r="U278" s="791"/>
      <c r="V278" s="791"/>
      <c r="W278" s="736" t="s">
        <v>92</v>
      </c>
      <c r="X278" s="736"/>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730" t="s">
        <v>166</v>
      </c>
      <c r="C279" s="730"/>
      <c r="D279" s="730"/>
      <c r="E279" s="730"/>
      <c r="F279" s="730"/>
      <c r="G279" s="730"/>
      <c r="H279" s="730"/>
      <c r="I279" s="730"/>
      <c r="J279" s="730"/>
      <c r="K279" s="730"/>
      <c r="L279" s="730"/>
      <c r="M279" s="730"/>
      <c r="N279" s="730"/>
      <c r="O279" s="730"/>
      <c r="P279" s="730"/>
      <c r="Q279" s="730"/>
      <c r="R279" s="791"/>
      <c r="S279" s="791"/>
      <c r="T279" s="791"/>
      <c r="U279" s="791"/>
      <c r="V279" s="791"/>
      <c r="W279" s="736" t="s">
        <v>92</v>
      </c>
      <c r="X279" s="736"/>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35" t="s">
        <v>222</v>
      </c>
      <c r="AW281" s="310" t="s">
        <v>348</v>
      </c>
      <c r="AX281" s="235" t="s">
        <v>222</v>
      </c>
      <c r="AY281" s="445" t="s">
        <v>343</v>
      </c>
      <c r="BA281" s="235" t="s">
        <v>222</v>
      </c>
      <c r="BB281" s="310" t="s">
        <v>350</v>
      </c>
      <c r="BE281" s="235" t="s">
        <v>222</v>
      </c>
      <c r="BF281" s="310" t="s">
        <v>351</v>
      </c>
    </row>
    <row r="282" spans="1:58" x14ac:dyDescent="0.15">
      <c r="A282" s="760" t="s">
        <v>2170</v>
      </c>
      <c r="B282" s="760"/>
      <c r="C282" s="760"/>
      <c r="D282" s="760"/>
      <c r="E282" s="760"/>
      <c r="F282" s="760"/>
      <c r="G282" s="760"/>
      <c r="H282" s="760"/>
      <c r="I282" s="760"/>
      <c r="J282" s="760"/>
      <c r="K282" s="760"/>
      <c r="L282" s="15"/>
      <c r="M282" s="15"/>
      <c r="N282" s="15"/>
      <c r="O282" s="15"/>
      <c r="P282" s="15"/>
      <c r="Q282" s="15"/>
      <c r="R282" s="15"/>
      <c r="S282" s="15"/>
      <c r="T282" s="15"/>
      <c r="U282" s="15"/>
      <c r="V282" s="15"/>
      <c r="W282" s="254"/>
      <c r="X282" s="758"/>
      <c r="Y282" s="758"/>
      <c r="Z282" s="758"/>
      <c r="AA282" s="758"/>
      <c r="AB282" s="758"/>
      <c r="AC282" s="254"/>
      <c r="AD282" s="758"/>
      <c r="AE282" s="758"/>
      <c r="AF282" s="758"/>
      <c r="AG282" s="758"/>
      <c r="AH282" s="758"/>
      <c r="AI282" s="758"/>
      <c r="AJ282" s="15"/>
      <c r="AK282" s="254"/>
      <c r="AL282" s="758"/>
      <c r="AM282" s="758"/>
      <c r="AN282" s="758"/>
      <c r="AO282" s="758"/>
      <c r="AP282" s="758"/>
      <c r="AQ282" s="758"/>
      <c r="AR282" s="758"/>
      <c r="AS282" s="758"/>
      <c r="AV282" s="235" t="s">
        <v>222</v>
      </c>
      <c r="AW282" s="310" t="s">
        <v>349</v>
      </c>
      <c r="AX282" s="235" t="s">
        <v>222</v>
      </c>
      <c r="AY282" s="310" t="s">
        <v>344</v>
      </c>
      <c r="BC282" s="235" t="s">
        <v>222</v>
      </c>
      <c r="BD282" s="310" t="s">
        <v>345</v>
      </c>
    </row>
    <row r="283" spans="1:58" x14ac:dyDescent="0.15">
      <c r="A283" s="24"/>
      <c r="B283" s="24"/>
      <c r="C283" s="743" t="str">
        <f>(IF(AX281="□","","浄化槽　"))&amp;(IF(AX282="□","","エレベーター　"))&amp;(IF(BC282="□","","太陽光パネル　"))&amp;(IF(AV281="□","","給水　"))&amp;(IF(AV282="□","","排水　"))&amp;(IF(BA281="□","","電気　"))&amp;(IF(BE281="□","","ガス　"))&amp;(IF(AV283="□","","換気　"))&amp;(IF(AX283="□","","非常用照明　"))&amp;(IF(BC283="□","","住宅用火災警報器　"))</f>
        <v/>
      </c>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c r="AA283" s="743"/>
      <c r="AB283" s="743"/>
      <c r="AC283" s="743"/>
      <c r="AD283" s="743"/>
      <c r="AE283" s="743"/>
      <c r="AF283" s="743"/>
      <c r="AG283" s="743"/>
      <c r="AH283" s="743"/>
      <c r="AI283" s="743"/>
      <c r="AJ283" s="743"/>
      <c r="AK283" s="743"/>
      <c r="AL283" s="743"/>
      <c r="AM283" s="743"/>
      <c r="AN283" s="743"/>
      <c r="AO283" s="743"/>
      <c r="AP283" s="743"/>
      <c r="AQ283" s="743"/>
      <c r="AR283" s="743"/>
      <c r="AS283" s="743"/>
      <c r="AV283" s="235" t="s">
        <v>222</v>
      </c>
      <c r="AW283" s="310" t="s">
        <v>347</v>
      </c>
      <c r="AX283" s="235" t="s">
        <v>222</v>
      </c>
      <c r="AY283" s="310" t="s">
        <v>346</v>
      </c>
      <c r="BC283" s="235" t="s">
        <v>222</v>
      </c>
      <c r="BD283" s="310" t="s">
        <v>1101</v>
      </c>
    </row>
    <row r="284" spans="1:58" x14ac:dyDescent="0.15">
      <c r="A284" s="24"/>
      <c r="B284" s="24"/>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27"/>
      <c r="AJ284" s="727"/>
      <c r="AK284" s="727"/>
      <c r="AL284" s="727"/>
      <c r="AM284" s="727"/>
      <c r="AN284" s="727"/>
      <c r="AO284" s="727"/>
      <c r="AP284" s="727"/>
      <c r="AQ284" s="727"/>
      <c r="AR284" s="727"/>
      <c r="AS284" s="727"/>
    </row>
    <row r="285" spans="1:58" ht="6" customHeight="1" x14ac:dyDescent="0.15">
      <c r="A285" s="104"/>
      <c r="B285" s="104"/>
      <c r="C285" s="104"/>
      <c r="D285" s="440"/>
      <c r="E285" s="440"/>
      <c r="F285" s="440"/>
      <c r="G285" s="440"/>
      <c r="H285" s="440"/>
      <c r="I285" s="440"/>
      <c r="J285" s="440"/>
      <c r="K285" s="440"/>
      <c r="L285" s="440"/>
      <c r="M285" s="440"/>
      <c r="N285" s="440"/>
      <c r="O285" s="440"/>
      <c r="P285" s="440"/>
      <c r="Q285" s="440"/>
      <c r="R285" s="440"/>
      <c r="S285" s="440"/>
      <c r="T285" s="44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74" t="s">
        <v>3</v>
      </c>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c r="AQ286" s="774"/>
      <c r="AR286" s="774"/>
      <c r="AS286" s="774"/>
    </row>
    <row r="287" spans="1:58" x14ac:dyDescent="0.15">
      <c r="A287" s="760" t="s">
        <v>2158</v>
      </c>
      <c r="B287" s="760"/>
      <c r="C287" s="760"/>
      <c r="D287" s="760"/>
      <c r="E287" s="760"/>
      <c r="F287" s="760"/>
      <c r="G287" s="760"/>
      <c r="H287" s="760"/>
      <c r="I287" s="760"/>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759" t="s">
        <v>2990</v>
      </c>
      <c r="C288" s="759"/>
      <c r="D288" s="759"/>
      <c r="E288" s="759"/>
      <c r="F288" s="759"/>
      <c r="G288" s="759"/>
      <c r="H288" s="759"/>
      <c r="I288" s="759"/>
      <c r="J288" s="759"/>
      <c r="K288" s="759"/>
      <c r="L288" s="759"/>
      <c r="M288" s="759"/>
      <c r="N288" s="759"/>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37"/>
      <c r="AS288" s="37"/>
      <c r="BB288" s="444"/>
      <c r="BC288" s="444"/>
      <c r="BD288" s="444"/>
      <c r="BE288" s="444"/>
    </row>
    <row r="289" spans="1:57" x14ac:dyDescent="0.15">
      <c r="A289" s="37"/>
      <c r="B289" s="759" t="s">
        <v>167</v>
      </c>
      <c r="C289" s="759"/>
      <c r="D289" s="759"/>
      <c r="E289" s="759"/>
      <c r="F289" s="759"/>
      <c r="G289" s="759"/>
      <c r="H289" s="759"/>
      <c r="I289" s="759"/>
      <c r="J289" s="759"/>
      <c r="K289" s="759"/>
      <c r="L289" s="759"/>
      <c r="M289" s="759"/>
      <c r="N289" s="759"/>
      <c r="O289" s="759"/>
      <c r="P289" s="759"/>
      <c r="Q289" s="759"/>
      <c r="R289" s="794"/>
      <c r="S289" s="794"/>
      <c r="T289" s="794"/>
      <c r="U289" s="794"/>
      <c r="V289" s="794"/>
      <c r="W289" s="794"/>
      <c r="X289" s="794"/>
      <c r="Y289" s="794"/>
      <c r="Z289" s="794"/>
      <c r="AA289" s="794"/>
      <c r="AB289" s="794"/>
      <c r="AC289" s="794"/>
      <c r="AD289" s="794"/>
      <c r="AE289" s="794"/>
      <c r="AF289" s="794"/>
      <c r="AG289" s="794"/>
      <c r="AH289" s="794"/>
      <c r="AI289" s="794"/>
      <c r="AJ289" s="794"/>
      <c r="AK289" s="794"/>
      <c r="AL289" s="235" t="s">
        <v>222</v>
      </c>
      <c r="AM289" s="728" t="s">
        <v>138</v>
      </c>
      <c r="AN289" s="728"/>
      <c r="AO289" s="728"/>
      <c r="AP289" s="235" t="s">
        <v>222</v>
      </c>
      <c r="AQ289" s="728" t="s">
        <v>139</v>
      </c>
      <c r="AR289" s="728"/>
      <c r="AS289" s="728"/>
      <c r="AU289" s="386" t="str">
        <f>IF(BB289+BB290&gt;1,"※いずれか1つを選択","")</f>
        <v/>
      </c>
      <c r="BB289" s="444">
        <f>IF(AL289="☑",1,0)</f>
        <v>0</v>
      </c>
      <c r="BC289" s="444">
        <f>IF(AL290="☑",1,0)</f>
        <v>0</v>
      </c>
      <c r="BD289" s="444"/>
      <c r="BE289" s="444"/>
    </row>
    <row r="290" spans="1:57" x14ac:dyDescent="0.15">
      <c r="A290" s="15"/>
      <c r="B290" s="37" t="s">
        <v>168</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35" t="s">
        <v>222</v>
      </c>
      <c r="AM290" s="728" t="s">
        <v>138</v>
      </c>
      <c r="AN290" s="728"/>
      <c r="AO290" s="728"/>
      <c r="AP290" s="235" t="s">
        <v>222</v>
      </c>
      <c r="AQ290" s="728" t="s">
        <v>139</v>
      </c>
      <c r="AR290" s="728"/>
      <c r="AS290" s="728"/>
      <c r="AU290" s="386" t="str">
        <f>IF(BC289+BC290&gt;1,"※いずれか1つを選択","")</f>
        <v/>
      </c>
      <c r="BB290" s="444">
        <f>IF(AP289="☑",1,0)</f>
        <v>0</v>
      </c>
      <c r="BC290" s="444">
        <f>IF(AP290="☑",1,0)</f>
        <v>0</v>
      </c>
      <c r="BD290" s="444"/>
      <c r="BE290" s="444"/>
    </row>
    <row r="291" spans="1:57" x14ac:dyDescent="0.15">
      <c r="A291" s="15"/>
      <c r="B291" s="767" t="s">
        <v>2072</v>
      </c>
      <c r="C291" s="767"/>
      <c r="D291" s="767"/>
      <c r="E291" s="767"/>
      <c r="F291" s="767"/>
      <c r="G291" s="767"/>
      <c r="H291" s="767"/>
      <c r="I291" s="767"/>
      <c r="J291" s="767"/>
      <c r="K291" s="767"/>
      <c r="L291" s="767"/>
      <c r="M291" s="767"/>
      <c r="N291" s="767"/>
      <c r="O291" s="767"/>
      <c r="P291" s="767"/>
      <c r="Q291" s="767"/>
      <c r="R291" s="767"/>
      <c r="S291" s="767"/>
      <c r="T291" s="767"/>
      <c r="U291" s="767"/>
      <c r="V291" s="767"/>
      <c r="W291" s="767"/>
      <c r="X291" s="767"/>
      <c r="Y291" s="767"/>
      <c r="Z291" s="767"/>
      <c r="AA291" s="767"/>
      <c r="AB291" s="767"/>
      <c r="AC291" s="767"/>
      <c r="AD291" s="767"/>
      <c r="AE291" s="767"/>
      <c r="AF291" s="767"/>
      <c r="AG291" s="767"/>
      <c r="AH291" s="767"/>
      <c r="AI291" s="767"/>
      <c r="AJ291" s="767"/>
      <c r="AK291" s="767"/>
      <c r="AL291" s="757" t="s">
        <v>148</v>
      </c>
      <c r="AM291" s="757"/>
      <c r="AN291" s="761"/>
      <c r="AO291" s="761"/>
      <c r="AP291" s="761"/>
      <c r="AQ291" s="761"/>
      <c r="AR291" s="757" t="s">
        <v>20</v>
      </c>
      <c r="AS291" s="757"/>
    </row>
    <row r="292" spans="1:57" x14ac:dyDescent="0.15">
      <c r="A292" s="15"/>
      <c r="B292" s="759" t="s">
        <v>2074</v>
      </c>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37"/>
      <c r="AB292" s="728" t="s">
        <v>2075</v>
      </c>
      <c r="AC292" s="728"/>
      <c r="AD292" s="790"/>
      <c r="AE292" s="790"/>
      <c r="AF292" s="790"/>
      <c r="AG292" s="790"/>
      <c r="AH292" s="790"/>
      <c r="AI292" s="790"/>
      <c r="AJ292" s="790"/>
      <c r="AK292" s="790"/>
      <c r="AL292" s="790"/>
      <c r="AM292" s="790"/>
      <c r="AN292" s="790"/>
      <c r="AO292" s="790"/>
      <c r="AP292" s="790"/>
      <c r="AQ292" s="790"/>
      <c r="AR292" s="757" t="s">
        <v>20</v>
      </c>
      <c r="AS292" s="757"/>
    </row>
    <row r="293" spans="1:57" x14ac:dyDescent="0.15">
      <c r="A293" s="15"/>
      <c r="B293" s="759" t="s">
        <v>2077</v>
      </c>
      <c r="C293" s="759"/>
      <c r="D293" s="759"/>
      <c r="E293" s="759"/>
      <c r="F293" s="759"/>
      <c r="G293" s="759"/>
      <c r="H293" s="759"/>
      <c r="I293" s="759"/>
      <c r="J293" s="759"/>
      <c r="K293" s="759"/>
      <c r="L293" s="759"/>
      <c r="M293" s="759"/>
      <c r="N293" s="759"/>
      <c r="O293" s="759"/>
      <c r="P293" s="759"/>
      <c r="Q293" s="759"/>
      <c r="R293" s="235" t="s">
        <v>222</v>
      </c>
      <c r="S293" s="789" t="s">
        <v>2068</v>
      </c>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89"/>
      <c r="AP293" s="789"/>
      <c r="AQ293" s="789"/>
      <c r="AR293" s="789"/>
      <c r="AS293" s="270"/>
    </row>
    <row r="294" spans="1:57" x14ac:dyDescent="0.15">
      <c r="A294" s="15"/>
      <c r="B294" s="37"/>
      <c r="C294" s="37"/>
      <c r="D294" s="37"/>
      <c r="E294" s="37"/>
      <c r="F294" s="37"/>
      <c r="G294" s="37"/>
      <c r="H294" s="37"/>
      <c r="I294" s="37"/>
      <c r="J294" s="37"/>
      <c r="K294" s="37"/>
      <c r="L294" s="37"/>
      <c r="M294" s="37"/>
      <c r="N294" s="37"/>
      <c r="O294" s="37"/>
      <c r="P294" s="37"/>
      <c r="Q294" s="37"/>
      <c r="R294" s="235" t="s">
        <v>222</v>
      </c>
      <c r="S294" s="789" t="s">
        <v>2069</v>
      </c>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89"/>
      <c r="AP294" s="789"/>
      <c r="AQ294" s="789"/>
      <c r="AR294" s="789"/>
      <c r="AS294" s="270"/>
    </row>
    <row r="295" spans="1:57" x14ac:dyDescent="0.15">
      <c r="A295" s="15"/>
      <c r="B295" s="759" t="s">
        <v>2070</v>
      </c>
      <c r="C295" s="759"/>
      <c r="D295" s="759"/>
      <c r="E295" s="759"/>
      <c r="F295" s="759"/>
      <c r="G295" s="759"/>
      <c r="H295" s="759"/>
      <c r="I295" s="759"/>
      <c r="J295" s="759"/>
      <c r="K295" s="759"/>
      <c r="L295" s="759"/>
      <c r="M295" s="759"/>
      <c r="N295" s="759"/>
      <c r="O295" s="759"/>
      <c r="P295" s="759"/>
      <c r="Q295" s="759"/>
      <c r="R295" s="270"/>
      <c r="S295" s="270"/>
      <c r="T295" s="270"/>
      <c r="U295" s="270"/>
      <c r="V295" s="270"/>
      <c r="W295" s="270"/>
      <c r="X295" s="270"/>
      <c r="Y295" s="270"/>
      <c r="Z295" s="270"/>
      <c r="AA295" s="37"/>
      <c r="AB295" s="757"/>
      <c r="AC295" s="757"/>
      <c r="AD295" s="790"/>
      <c r="AE295" s="790"/>
      <c r="AF295" s="790"/>
      <c r="AG295" s="790"/>
      <c r="AH295" s="790"/>
      <c r="AI295" s="790"/>
      <c r="AJ295" s="790"/>
      <c r="AK295" s="790"/>
      <c r="AL295" s="790"/>
      <c r="AM295" s="790"/>
      <c r="AN295" s="790"/>
      <c r="AO295" s="790"/>
      <c r="AP295" s="790"/>
      <c r="AQ295" s="790"/>
      <c r="AR295" s="757"/>
      <c r="AS295" s="757"/>
    </row>
    <row r="296" spans="1:57" ht="6" customHeight="1" x14ac:dyDescent="0.15">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c r="AH296" s="440"/>
      <c r="AI296" s="440"/>
      <c r="AJ296" s="440"/>
      <c r="AK296" s="440"/>
      <c r="AL296" s="440"/>
      <c r="AM296" s="440"/>
      <c r="AN296" s="440"/>
      <c r="AO296" s="440"/>
      <c r="AP296" s="440"/>
      <c r="AQ296" s="440"/>
      <c r="AR296" s="44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760" t="s">
        <v>2140</v>
      </c>
      <c r="B298" s="760"/>
      <c r="C298" s="760"/>
      <c r="D298" s="760"/>
      <c r="E298" s="760"/>
      <c r="F298" s="760"/>
      <c r="G298" s="760"/>
      <c r="H298" s="760"/>
      <c r="I298" s="760"/>
      <c r="J298" s="15"/>
      <c r="K298" s="15"/>
      <c r="L298" s="15"/>
      <c r="M298" s="15"/>
      <c r="N298" s="28" t="s">
        <v>70</v>
      </c>
      <c r="O298" s="736" t="s">
        <v>118</v>
      </c>
      <c r="P298" s="736"/>
      <c r="Q298" s="736"/>
      <c r="R298" s="736"/>
      <c r="S298" s="736"/>
      <c r="T298" s="736"/>
      <c r="U298" s="736"/>
      <c r="V298" s="736"/>
      <c r="W298" s="28" t="s">
        <v>18</v>
      </c>
      <c r="X298" s="28" t="s">
        <v>70</v>
      </c>
      <c r="Y298" s="736" t="s">
        <v>119</v>
      </c>
      <c r="Z298" s="736"/>
      <c r="AA298" s="736"/>
      <c r="AB298" s="736"/>
      <c r="AC298" s="736"/>
      <c r="AD298" s="736"/>
      <c r="AE298" s="736"/>
      <c r="AF298" s="736"/>
      <c r="AG298" s="28" t="s">
        <v>18</v>
      </c>
      <c r="AH298" s="28" t="s">
        <v>70</v>
      </c>
      <c r="AI298" s="736" t="s">
        <v>120</v>
      </c>
      <c r="AJ298" s="736"/>
      <c r="AK298" s="736"/>
      <c r="AL298" s="736"/>
      <c r="AM298" s="736"/>
      <c r="AN298" s="736"/>
      <c r="AO298" s="736"/>
      <c r="AP298" s="736"/>
      <c r="AQ298" s="28" t="s">
        <v>18</v>
      </c>
      <c r="AR298" s="17"/>
      <c r="AS298" s="17"/>
    </row>
    <row r="299" spans="1:57" x14ac:dyDescent="0.15">
      <c r="A299" s="15"/>
      <c r="B299" s="760" t="s">
        <v>169</v>
      </c>
      <c r="C299" s="760"/>
      <c r="D299" s="760"/>
      <c r="E299" s="760"/>
      <c r="F299" s="760"/>
      <c r="G299" s="28" t="s">
        <v>70</v>
      </c>
      <c r="H299" s="788" t="s">
        <v>170</v>
      </c>
      <c r="I299" s="788"/>
      <c r="J299" s="761" t="s">
        <v>3</v>
      </c>
      <c r="K299" s="761"/>
      <c r="L299" s="757" t="s">
        <v>171</v>
      </c>
      <c r="M299" s="757"/>
      <c r="N299" s="43" t="s">
        <v>70</v>
      </c>
      <c r="O299" s="768"/>
      <c r="P299" s="768"/>
      <c r="Q299" s="768"/>
      <c r="R299" s="768"/>
      <c r="S299" s="768"/>
      <c r="T299" s="768"/>
      <c r="U299" s="768"/>
      <c r="V299" s="92" t="s">
        <v>97</v>
      </c>
      <c r="W299" s="43" t="s">
        <v>18</v>
      </c>
      <c r="X299" s="43" t="s">
        <v>70</v>
      </c>
      <c r="Y299" s="768"/>
      <c r="Z299" s="768"/>
      <c r="AA299" s="768"/>
      <c r="AB299" s="768"/>
      <c r="AC299" s="768"/>
      <c r="AD299" s="768"/>
      <c r="AE299" s="768"/>
      <c r="AF299" s="92" t="s">
        <v>97</v>
      </c>
      <c r="AG299" s="43" t="s">
        <v>18</v>
      </c>
      <c r="AH299" s="43" t="s">
        <v>70</v>
      </c>
      <c r="AI299" s="762" t="str">
        <f t="shared" ref="AI299:AI304" si="2">IF(O299+Y299=0,"",O299+Y299)</f>
        <v/>
      </c>
      <c r="AJ299" s="762"/>
      <c r="AK299" s="762"/>
      <c r="AL299" s="762"/>
      <c r="AM299" s="762"/>
      <c r="AN299" s="762"/>
      <c r="AO299" s="762"/>
      <c r="AP299" s="36" t="s">
        <v>97</v>
      </c>
      <c r="AQ299" s="28" t="s">
        <v>18</v>
      </c>
      <c r="AR299" s="736"/>
      <c r="AS299" s="736"/>
    </row>
    <row r="300" spans="1:57" x14ac:dyDescent="0.15">
      <c r="A300" s="15"/>
      <c r="B300" s="15"/>
      <c r="C300" s="15"/>
      <c r="D300" s="15"/>
      <c r="E300" s="15"/>
      <c r="F300" s="15"/>
      <c r="G300" s="28" t="s">
        <v>70</v>
      </c>
      <c r="H300" s="788" t="s">
        <v>170</v>
      </c>
      <c r="I300" s="788"/>
      <c r="J300" s="761" t="s">
        <v>3</v>
      </c>
      <c r="K300" s="761"/>
      <c r="L300" s="757" t="s">
        <v>171</v>
      </c>
      <c r="M300" s="757"/>
      <c r="N300" s="43" t="s">
        <v>70</v>
      </c>
      <c r="O300" s="768"/>
      <c r="P300" s="768"/>
      <c r="Q300" s="768"/>
      <c r="R300" s="768"/>
      <c r="S300" s="768"/>
      <c r="T300" s="768"/>
      <c r="U300" s="768"/>
      <c r="V300" s="92" t="s">
        <v>97</v>
      </c>
      <c r="W300" s="43" t="s">
        <v>18</v>
      </c>
      <c r="X300" s="43" t="s">
        <v>70</v>
      </c>
      <c r="Y300" s="768"/>
      <c r="Z300" s="768"/>
      <c r="AA300" s="768"/>
      <c r="AB300" s="768"/>
      <c r="AC300" s="768"/>
      <c r="AD300" s="768"/>
      <c r="AE300" s="768"/>
      <c r="AF300" s="92" t="s">
        <v>97</v>
      </c>
      <c r="AG300" s="43" t="s">
        <v>18</v>
      </c>
      <c r="AH300" s="43" t="s">
        <v>70</v>
      </c>
      <c r="AI300" s="762" t="str">
        <f t="shared" si="2"/>
        <v/>
      </c>
      <c r="AJ300" s="762"/>
      <c r="AK300" s="762"/>
      <c r="AL300" s="762"/>
      <c r="AM300" s="762"/>
      <c r="AN300" s="762"/>
      <c r="AO300" s="762"/>
      <c r="AP300" s="36" t="s">
        <v>97</v>
      </c>
      <c r="AQ300" s="28" t="s">
        <v>18</v>
      </c>
      <c r="AR300" s="736"/>
      <c r="AS300" s="736"/>
    </row>
    <row r="301" spans="1:57" x14ac:dyDescent="0.15">
      <c r="A301" s="15"/>
      <c r="B301" s="15"/>
      <c r="C301" s="15"/>
      <c r="D301" s="15"/>
      <c r="E301" s="15"/>
      <c r="F301" s="15"/>
      <c r="G301" s="28" t="s">
        <v>70</v>
      </c>
      <c r="H301" s="788" t="s">
        <v>170</v>
      </c>
      <c r="I301" s="788"/>
      <c r="J301" s="761" t="s">
        <v>3</v>
      </c>
      <c r="K301" s="761"/>
      <c r="L301" s="757" t="s">
        <v>171</v>
      </c>
      <c r="M301" s="757"/>
      <c r="N301" s="43" t="s">
        <v>70</v>
      </c>
      <c r="O301" s="768"/>
      <c r="P301" s="768"/>
      <c r="Q301" s="768"/>
      <c r="R301" s="768"/>
      <c r="S301" s="768"/>
      <c r="T301" s="768"/>
      <c r="U301" s="768"/>
      <c r="V301" s="92" t="s">
        <v>97</v>
      </c>
      <c r="W301" s="43" t="s">
        <v>18</v>
      </c>
      <c r="X301" s="43" t="s">
        <v>70</v>
      </c>
      <c r="Y301" s="768"/>
      <c r="Z301" s="768"/>
      <c r="AA301" s="768"/>
      <c r="AB301" s="768"/>
      <c r="AC301" s="768"/>
      <c r="AD301" s="768"/>
      <c r="AE301" s="768"/>
      <c r="AF301" s="92" t="s">
        <v>97</v>
      </c>
      <c r="AG301" s="43" t="s">
        <v>18</v>
      </c>
      <c r="AH301" s="43" t="s">
        <v>70</v>
      </c>
      <c r="AI301" s="762" t="str">
        <f t="shared" si="2"/>
        <v/>
      </c>
      <c r="AJ301" s="762"/>
      <c r="AK301" s="762"/>
      <c r="AL301" s="762"/>
      <c r="AM301" s="762"/>
      <c r="AN301" s="762"/>
      <c r="AO301" s="762"/>
      <c r="AP301" s="36" t="s">
        <v>97</v>
      </c>
      <c r="AQ301" s="28" t="s">
        <v>18</v>
      </c>
      <c r="AR301" s="736"/>
      <c r="AS301" s="736"/>
    </row>
    <row r="302" spans="1:57" x14ac:dyDescent="0.15">
      <c r="A302" s="15"/>
      <c r="B302" s="15"/>
      <c r="C302" s="15"/>
      <c r="D302" s="15"/>
      <c r="E302" s="15"/>
      <c r="F302" s="15"/>
      <c r="G302" s="28" t="s">
        <v>70</v>
      </c>
      <c r="H302" s="788" t="s">
        <v>170</v>
      </c>
      <c r="I302" s="788"/>
      <c r="J302" s="761" t="s">
        <v>3</v>
      </c>
      <c r="K302" s="761"/>
      <c r="L302" s="757" t="s">
        <v>171</v>
      </c>
      <c r="M302" s="757"/>
      <c r="N302" s="43" t="s">
        <v>70</v>
      </c>
      <c r="O302" s="768"/>
      <c r="P302" s="768"/>
      <c r="Q302" s="768"/>
      <c r="R302" s="768"/>
      <c r="S302" s="768"/>
      <c r="T302" s="768"/>
      <c r="U302" s="768"/>
      <c r="V302" s="92" t="s">
        <v>97</v>
      </c>
      <c r="W302" s="43" t="s">
        <v>18</v>
      </c>
      <c r="X302" s="43" t="s">
        <v>70</v>
      </c>
      <c r="Y302" s="768"/>
      <c r="Z302" s="768"/>
      <c r="AA302" s="768"/>
      <c r="AB302" s="768"/>
      <c r="AC302" s="768"/>
      <c r="AD302" s="768"/>
      <c r="AE302" s="768"/>
      <c r="AF302" s="92" t="s">
        <v>97</v>
      </c>
      <c r="AG302" s="43" t="s">
        <v>18</v>
      </c>
      <c r="AH302" s="43" t="s">
        <v>70</v>
      </c>
      <c r="AI302" s="762" t="str">
        <f t="shared" si="2"/>
        <v/>
      </c>
      <c r="AJ302" s="762"/>
      <c r="AK302" s="762"/>
      <c r="AL302" s="762"/>
      <c r="AM302" s="762"/>
      <c r="AN302" s="762"/>
      <c r="AO302" s="762"/>
      <c r="AP302" s="36" t="s">
        <v>97</v>
      </c>
      <c r="AQ302" s="28" t="s">
        <v>18</v>
      </c>
      <c r="AR302" s="736"/>
      <c r="AS302" s="736"/>
    </row>
    <row r="303" spans="1:57" x14ac:dyDescent="0.15">
      <c r="A303" s="15"/>
      <c r="B303" s="15"/>
      <c r="C303" s="15"/>
      <c r="D303" s="15"/>
      <c r="E303" s="15"/>
      <c r="F303" s="15"/>
      <c r="G303" s="28" t="s">
        <v>70</v>
      </c>
      <c r="H303" s="788" t="s">
        <v>170</v>
      </c>
      <c r="I303" s="788"/>
      <c r="J303" s="761" t="s">
        <v>3</v>
      </c>
      <c r="K303" s="761"/>
      <c r="L303" s="757" t="s">
        <v>171</v>
      </c>
      <c r="M303" s="757"/>
      <c r="N303" s="43" t="s">
        <v>70</v>
      </c>
      <c r="O303" s="768"/>
      <c r="P303" s="768"/>
      <c r="Q303" s="768"/>
      <c r="R303" s="768"/>
      <c r="S303" s="768"/>
      <c r="T303" s="768"/>
      <c r="U303" s="768"/>
      <c r="V303" s="92" t="s">
        <v>97</v>
      </c>
      <c r="W303" s="43" t="s">
        <v>18</v>
      </c>
      <c r="X303" s="43" t="s">
        <v>70</v>
      </c>
      <c r="Y303" s="768"/>
      <c r="Z303" s="768"/>
      <c r="AA303" s="768"/>
      <c r="AB303" s="768"/>
      <c r="AC303" s="768"/>
      <c r="AD303" s="768"/>
      <c r="AE303" s="768"/>
      <c r="AF303" s="92" t="s">
        <v>97</v>
      </c>
      <c r="AG303" s="43" t="s">
        <v>18</v>
      </c>
      <c r="AH303" s="43" t="s">
        <v>70</v>
      </c>
      <c r="AI303" s="762" t="str">
        <f t="shared" si="2"/>
        <v/>
      </c>
      <c r="AJ303" s="762"/>
      <c r="AK303" s="762"/>
      <c r="AL303" s="762"/>
      <c r="AM303" s="762"/>
      <c r="AN303" s="762"/>
      <c r="AO303" s="762"/>
      <c r="AP303" s="36" t="s">
        <v>97</v>
      </c>
      <c r="AQ303" s="28" t="s">
        <v>18</v>
      </c>
      <c r="AR303" s="28"/>
      <c r="AS303" s="28"/>
    </row>
    <row r="304" spans="1:57" x14ac:dyDescent="0.15">
      <c r="A304" s="15"/>
      <c r="B304" s="15"/>
      <c r="C304" s="15"/>
      <c r="D304" s="15"/>
      <c r="E304" s="15"/>
      <c r="F304" s="15"/>
      <c r="G304" s="28" t="s">
        <v>70</v>
      </c>
      <c r="H304" s="788" t="s">
        <v>170</v>
      </c>
      <c r="I304" s="788"/>
      <c r="J304" s="761" t="s">
        <v>3</v>
      </c>
      <c r="K304" s="761"/>
      <c r="L304" s="757" t="s">
        <v>171</v>
      </c>
      <c r="M304" s="757"/>
      <c r="N304" s="43" t="s">
        <v>70</v>
      </c>
      <c r="O304" s="768"/>
      <c r="P304" s="768"/>
      <c r="Q304" s="768"/>
      <c r="R304" s="768"/>
      <c r="S304" s="768"/>
      <c r="T304" s="768"/>
      <c r="U304" s="768"/>
      <c r="V304" s="92" t="s">
        <v>97</v>
      </c>
      <c r="W304" s="43" t="s">
        <v>18</v>
      </c>
      <c r="X304" s="43" t="s">
        <v>70</v>
      </c>
      <c r="Y304" s="768"/>
      <c r="Z304" s="768"/>
      <c r="AA304" s="768"/>
      <c r="AB304" s="768"/>
      <c r="AC304" s="768"/>
      <c r="AD304" s="768"/>
      <c r="AE304" s="768"/>
      <c r="AF304" s="92" t="s">
        <v>97</v>
      </c>
      <c r="AG304" s="43" t="s">
        <v>18</v>
      </c>
      <c r="AH304" s="43" t="s">
        <v>70</v>
      </c>
      <c r="AI304" s="762" t="str">
        <f t="shared" si="2"/>
        <v/>
      </c>
      <c r="AJ304" s="762"/>
      <c r="AK304" s="762"/>
      <c r="AL304" s="762"/>
      <c r="AM304" s="762"/>
      <c r="AN304" s="762"/>
      <c r="AO304" s="762"/>
      <c r="AP304" s="36" t="s">
        <v>97</v>
      </c>
      <c r="AQ304" s="28" t="s">
        <v>18</v>
      </c>
      <c r="AR304" s="736"/>
      <c r="AS304" s="736"/>
    </row>
    <row r="305" spans="1:45" x14ac:dyDescent="0.15">
      <c r="A305" s="15"/>
      <c r="B305" s="760" t="s">
        <v>172</v>
      </c>
      <c r="C305" s="760"/>
      <c r="D305" s="760"/>
      <c r="E305" s="760"/>
      <c r="F305" s="760"/>
      <c r="G305" s="15"/>
      <c r="H305" s="15"/>
      <c r="I305" s="15"/>
      <c r="J305" s="40"/>
      <c r="K305" s="40"/>
      <c r="L305" s="40"/>
      <c r="M305" s="40"/>
      <c r="N305" s="43" t="s">
        <v>70</v>
      </c>
      <c r="O305" s="762" t="str">
        <f>IF(SUM(O299:U304)+SUM('確認(4面追加 床面積追加)'!O81:U100)=0,"",SUM(O299:U304)+SUM('確認(4面追加 床面積追加)'!O81:U100))</f>
        <v/>
      </c>
      <c r="P305" s="762"/>
      <c r="Q305" s="762"/>
      <c r="R305" s="762"/>
      <c r="S305" s="762"/>
      <c r="T305" s="762"/>
      <c r="U305" s="762"/>
      <c r="V305" s="92" t="s">
        <v>97</v>
      </c>
      <c r="W305" s="43" t="s">
        <v>18</v>
      </c>
      <c r="X305" s="43" t="s">
        <v>70</v>
      </c>
      <c r="Y305" s="762" t="str">
        <f>IF(SUM(Y299:AE304)+SUM('確認(4面追加 床面積追加)'!Y81:AE100)=0,"",SUM(Y299:AE304)+SUM('確認(4面追加 床面積追加)'!Y81:AE100))</f>
        <v/>
      </c>
      <c r="Z305" s="762"/>
      <c r="AA305" s="762"/>
      <c r="AB305" s="762"/>
      <c r="AC305" s="762"/>
      <c r="AD305" s="762"/>
      <c r="AE305" s="762"/>
      <c r="AF305" s="92" t="s">
        <v>97</v>
      </c>
      <c r="AG305" s="43" t="s">
        <v>18</v>
      </c>
      <c r="AH305" s="43" t="s">
        <v>70</v>
      </c>
      <c r="AI305" s="762" t="str">
        <f>IF(SUM(AI299:AO304)+SUM('確認(4面追加 床面積追加)'!AI81:AO100)=0,"",SUM(AI299:AO304)+SUM('確認(4面追加 床面積追加)'!AI81:AO100))</f>
        <v/>
      </c>
      <c r="AJ305" s="762"/>
      <c r="AK305" s="762"/>
      <c r="AL305" s="762"/>
      <c r="AM305" s="762"/>
      <c r="AN305" s="762"/>
      <c r="AO305" s="762"/>
      <c r="AP305" s="36" t="s">
        <v>97</v>
      </c>
      <c r="AQ305" s="28" t="s">
        <v>18</v>
      </c>
      <c r="AR305" s="736"/>
      <c r="AS305" s="736"/>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760" t="s">
        <v>2159</v>
      </c>
      <c r="B308" s="760"/>
      <c r="C308" s="760"/>
      <c r="D308" s="760"/>
      <c r="E308" s="760"/>
      <c r="F308" s="760"/>
      <c r="G308" s="760"/>
      <c r="H308" s="760"/>
      <c r="I308" s="798" t="s">
        <v>3</v>
      </c>
      <c r="J308" s="798"/>
      <c r="K308" s="798"/>
      <c r="L308" s="798"/>
      <c r="M308" s="798"/>
      <c r="N308" s="798"/>
      <c r="O308" s="798"/>
      <c r="P308" s="798"/>
      <c r="Q308" s="798"/>
      <c r="R308" s="798"/>
      <c r="S308" s="798"/>
      <c r="T308" s="798"/>
      <c r="U308" s="798"/>
      <c r="V308" s="798"/>
      <c r="W308" s="798"/>
      <c r="X308" s="798"/>
      <c r="Y308" s="798"/>
      <c r="Z308" s="798"/>
      <c r="AA308" s="798"/>
      <c r="AB308" s="798"/>
      <c r="AC308" s="798"/>
      <c r="AD308" s="798"/>
      <c r="AE308" s="798"/>
      <c r="AF308" s="798"/>
      <c r="AG308" s="798"/>
      <c r="AH308" s="798"/>
      <c r="AI308" s="798"/>
      <c r="AJ308" s="798"/>
      <c r="AK308" s="798"/>
      <c r="AL308" s="798"/>
      <c r="AM308" s="798"/>
      <c r="AN308" s="798"/>
      <c r="AO308" s="798"/>
      <c r="AP308" s="798"/>
      <c r="AQ308" s="798"/>
      <c r="AR308" s="798"/>
      <c r="AS308" s="798"/>
    </row>
    <row r="309" spans="1:45" x14ac:dyDescent="0.15">
      <c r="A309" s="24"/>
      <c r="B309" s="24"/>
      <c r="C309" s="24"/>
      <c r="D309" s="24"/>
      <c r="E309" s="24"/>
      <c r="F309" s="24"/>
      <c r="G309" s="24"/>
      <c r="H309" s="24"/>
      <c r="I309" s="798" t="s">
        <v>3</v>
      </c>
      <c r="J309" s="798"/>
      <c r="K309" s="798"/>
      <c r="L309" s="798"/>
      <c r="M309" s="798"/>
      <c r="N309" s="798"/>
      <c r="O309" s="798"/>
      <c r="P309" s="798"/>
      <c r="Q309" s="798"/>
      <c r="R309" s="798"/>
      <c r="S309" s="798"/>
      <c r="T309" s="798"/>
      <c r="U309" s="798"/>
      <c r="V309" s="798"/>
      <c r="W309" s="798"/>
      <c r="X309" s="798"/>
      <c r="Y309" s="798"/>
      <c r="Z309" s="798"/>
      <c r="AA309" s="798"/>
      <c r="AB309" s="798"/>
      <c r="AC309" s="798"/>
      <c r="AD309" s="798"/>
      <c r="AE309" s="798"/>
      <c r="AF309" s="798"/>
      <c r="AG309" s="798"/>
      <c r="AH309" s="798"/>
      <c r="AI309" s="798"/>
      <c r="AJ309" s="798"/>
      <c r="AK309" s="798"/>
      <c r="AL309" s="798"/>
      <c r="AM309" s="798"/>
      <c r="AN309" s="798"/>
      <c r="AO309" s="798"/>
      <c r="AP309" s="798"/>
      <c r="AQ309" s="798"/>
      <c r="AR309" s="798"/>
      <c r="AS309" s="798"/>
    </row>
    <row r="310" spans="1:45" ht="6" customHeight="1" x14ac:dyDescent="0.15">
      <c r="A310" s="104"/>
      <c r="B310" s="104"/>
      <c r="C310" s="104"/>
      <c r="D310" s="104"/>
      <c r="E310" s="104"/>
      <c r="F310" s="104"/>
      <c r="G310" s="104"/>
      <c r="H310" s="104"/>
      <c r="I310" s="811" t="s">
        <v>3</v>
      </c>
      <c r="J310" s="811"/>
      <c r="K310" s="811"/>
      <c r="L310" s="811"/>
      <c r="M310" s="811"/>
      <c r="N310" s="811"/>
      <c r="O310" s="811"/>
      <c r="P310" s="811"/>
      <c r="Q310" s="811"/>
      <c r="R310" s="811"/>
      <c r="S310" s="811"/>
      <c r="T310" s="811"/>
      <c r="U310" s="811"/>
      <c r="V310" s="811"/>
      <c r="W310" s="811"/>
      <c r="X310" s="811"/>
      <c r="Y310" s="811"/>
      <c r="Z310" s="811"/>
      <c r="AA310" s="811"/>
      <c r="AB310" s="811"/>
      <c r="AC310" s="811"/>
      <c r="AD310" s="811"/>
      <c r="AE310" s="811"/>
      <c r="AF310" s="811"/>
      <c r="AG310" s="811"/>
      <c r="AH310" s="811"/>
      <c r="AI310" s="811"/>
      <c r="AJ310" s="811"/>
      <c r="AK310" s="811"/>
      <c r="AL310" s="811"/>
      <c r="AM310" s="811"/>
      <c r="AN310" s="811"/>
      <c r="AO310" s="811"/>
      <c r="AP310" s="811"/>
      <c r="AQ310" s="811"/>
      <c r="AR310" s="811"/>
      <c r="AS310" s="811"/>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760" t="s">
        <v>2142</v>
      </c>
      <c r="B312" s="760"/>
      <c r="C312" s="760"/>
      <c r="D312" s="760"/>
      <c r="E312" s="760"/>
      <c r="F312" s="760"/>
      <c r="G312" s="760"/>
      <c r="H312" s="760"/>
      <c r="I312" s="798" t="s">
        <v>3</v>
      </c>
      <c r="J312" s="798"/>
      <c r="K312" s="798"/>
      <c r="L312" s="798"/>
      <c r="M312" s="798"/>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798"/>
      <c r="AL312" s="798"/>
      <c r="AM312" s="798"/>
      <c r="AN312" s="798"/>
      <c r="AO312" s="798"/>
      <c r="AP312" s="798"/>
      <c r="AQ312" s="798"/>
      <c r="AR312" s="798"/>
      <c r="AS312" s="798"/>
    </row>
    <row r="313" spans="1:45" x14ac:dyDescent="0.15">
      <c r="A313" s="24"/>
      <c r="B313" s="24"/>
      <c r="C313" s="24"/>
      <c r="D313" s="24"/>
      <c r="E313" s="24"/>
      <c r="F313" s="24"/>
      <c r="G313" s="24"/>
      <c r="H313" s="24"/>
      <c r="I313" s="798" t="s">
        <v>3</v>
      </c>
      <c r="J313" s="798"/>
      <c r="K313" s="798"/>
      <c r="L313" s="798"/>
      <c r="M313" s="798"/>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798"/>
      <c r="AL313" s="798"/>
      <c r="AM313" s="798"/>
      <c r="AN313" s="798"/>
      <c r="AO313" s="798"/>
      <c r="AP313" s="798"/>
      <c r="AQ313" s="798"/>
      <c r="AR313" s="798"/>
      <c r="AS313" s="798"/>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760" t="s">
        <v>2143</v>
      </c>
      <c r="B316" s="760"/>
      <c r="C316" s="760"/>
      <c r="D316" s="760"/>
      <c r="E316" s="760"/>
      <c r="F316" s="760"/>
      <c r="G316" s="760"/>
      <c r="H316" s="760"/>
      <c r="I316" s="798" t="s">
        <v>3</v>
      </c>
      <c r="J316" s="798"/>
      <c r="K316" s="798"/>
      <c r="L316" s="798"/>
      <c r="M316" s="798"/>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798"/>
      <c r="AL316" s="798"/>
      <c r="AM316" s="798"/>
      <c r="AN316" s="798"/>
      <c r="AO316" s="798"/>
      <c r="AP316" s="798"/>
      <c r="AQ316" s="798"/>
      <c r="AR316" s="798"/>
      <c r="AS316" s="798"/>
    </row>
    <row r="317" spans="1:45" x14ac:dyDescent="0.15">
      <c r="A317" s="24"/>
      <c r="B317" s="24"/>
      <c r="C317" s="24"/>
      <c r="D317" s="24"/>
      <c r="E317" s="24"/>
      <c r="F317" s="24"/>
      <c r="G317" s="24"/>
      <c r="H317" s="24"/>
      <c r="I317" s="798" t="s">
        <v>3</v>
      </c>
      <c r="J317" s="798"/>
      <c r="K317" s="798"/>
      <c r="L317" s="798"/>
      <c r="M317" s="798"/>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798"/>
      <c r="AL317" s="798"/>
      <c r="AM317" s="798"/>
      <c r="AN317" s="798"/>
      <c r="AO317" s="798"/>
      <c r="AP317" s="798"/>
      <c r="AQ317" s="798"/>
      <c r="AR317" s="798"/>
      <c r="AS317" s="798"/>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730" t="s">
        <v>2171</v>
      </c>
      <c r="B320" s="730"/>
      <c r="C320" s="730"/>
      <c r="D320" s="730"/>
      <c r="E320" s="730"/>
      <c r="F320" s="730"/>
      <c r="G320" s="730"/>
      <c r="H320" s="730"/>
      <c r="I320" s="730"/>
      <c r="J320" s="730"/>
      <c r="K320" s="730"/>
      <c r="L320" s="730"/>
      <c r="M320" s="796"/>
      <c r="N320" s="796"/>
      <c r="O320" s="796"/>
      <c r="P320" s="796"/>
      <c r="Q320" s="796"/>
      <c r="R320" s="736" t="s">
        <v>173</v>
      </c>
      <c r="S320" s="736"/>
      <c r="T320" s="736"/>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730" t="s">
        <v>2167</v>
      </c>
      <c r="B323" s="730"/>
      <c r="C323" s="730"/>
      <c r="D323" s="730"/>
      <c r="E323" s="730"/>
      <c r="F323" s="730"/>
      <c r="G323" s="730"/>
      <c r="H323" s="730"/>
      <c r="I323" s="730"/>
      <c r="J323" s="730"/>
      <c r="K323" s="730"/>
      <c r="L323" s="730"/>
      <c r="M323" s="798"/>
      <c r="N323" s="798"/>
      <c r="O323" s="798"/>
      <c r="P323" s="798"/>
      <c r="Q323" s="798"/>
      <c r="R323" s="798"/>
      <c r="S323" s="798"/>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730" t="s">
        <v>2168</v>
      </c>
      <c r="B326" s="730"/>
      <c r="C326" s="730"/>
      <c r="D326" s="730"/>
      <c r="E326" s="730"/>
      <c r="F326" s="730"/>
      <c r="G326" s="730"/>
      <c r="H326" s="730"/>
      <c r="I326" s="730"/>
      <c r="J326" s="730"/>
      <c r="K326" s="730"/>
      <c r="L326" s="730"/>
      <c r="M326" s="798" t="s">
        <v>3</v>
      </c>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8"/>
      <c r="AP326" s="798"/>
      <c r="AQ326" s="798"/>
      <c r="AR326" s="798"/>
      <c r="AS326" s="798"/>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30" t="s">
        <v>2163</v>
      </c>
      <c r="B329" s="730"/>
      <c r="C329" s="730"/>
      <c r="D329" s="730"/>
      <c r="E329" s="730"/>
      <c r="F329" s="730"/>
      <c r="G329" s="730"/>
      <c r="H329" s="730"/>
      <c r="I329" s="730"/>
      <c r="J329" s="730"/>
      <c r="K329" s="730"/>
      <c r="L329" s="730"/>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x14ac:dyDescent="0.15">
      <c r="A331" s="385"/>
      <c r="B331" s="385"/>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765" t="s">
        <v>156</v>
      </c>
      <c r="B337" s="765"/>
      <c r="C337" s="765"/>
      <c r="D337" s="765"/>
      <c r="E337" s="765"/>
      <c r="F337" s="765"/>
      <c r="G337" s="765"/>
      <c r="H337" s="765"/>
      <c r="I337" s="765"/>
      <c r="J337" s="765"/>
      <c r="K337" s="765"/>
      <c r="L337" s="765"/>
      <c r="M337" s="765"/>
      <c r="N337" s="765"/>
      <c r="O337" s="765"/>
      <c r="P337" s="765"/>
      <c r="Q337" s="765"/>
      <c r="R337" s="765"/>
      <c r="S337" s="765"/>
      <c r="T337" s="765"/>
      <c r="U337" s="765"/>
      <c r="V337" s="765"/>
      <c r="W337" s="765"/>
      <c r="X337" s="765"/>
      <c r="Y337" s="765"/>
      <c r="Z337" s="765"/>
      <c r="AA337" s="765"/>
      <c r="AB337" s="765"/>
      <c r="AC337" s="765"/>
      <c r="AD337" s="765"/>
      <c r="AE337" s="765"/>
      <c r="AF337" s="765"/>
      <c r="AG337" s="765"/>
      <c r="AH337" s="765"/>
      <c r="AI337" s="765"/>
      <c r="AJ337" s="765"/>
      <c r="AK337" s="765"/>
      <c r="AL337" s="765"/>
      <c r="AM337" s="765"/>
      <c r="AN337" s="765"/>
      <c r="AO337" s="765"/>
      <c r="AP337" s="765"/>
      <c r="AQ337" s="765"/>
      <c r="AR337" s="765"/>
      <c r="AS337" s="765"/>
    </row>
    <row r="338" spans="1:55" x14ac:dyDescent="0.15">
      <c r="A338" s="15"/>
      <c r="B338" s="760" t="s">
        <v>157</v>
      </c>
      <c r="C338" s="760"/>
      <c r="D338" s="760"/>
      <c r="E338" s="760"/>
      <c r="F338" s="760"/>
      <c r="G338" s="760"/>
      <c r="H338" s="760"/>
      <c r="I338" s="760"/>
      <c r="J338" s="760"/>
      <c r="K338" s="760"/>
      <c r="L338" s="760"/>
      <c r="M338" s="760"/>
      <c r="N338" s="760"/>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746" t="s">
        <v>158</v>
      </c>
      <c r="B341" s="746"/>
      <c r="C341" s="746"/>
      <c r="D341" s="746"/>
      <c r="E341" s="746"/>
      <c r="F341" s="746"/>
      <c r="G341" s="746"/>
      <c r="H341" s="746"/>
      <c r="I341" s="746"/>
      <c r="J341" s="765">
        <v>5</v>
      </c>
      <c r="K341" s="765"/>
      <c r="L341" s="765"/>
      <c r="M341" s="765"/>
      <c r="N341" s="76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746" t="s">
        <v>159</v>
      </c>
      <c r="B344" s="746"/>
      <c r="C344" s="746"/>
      <c r="D344" s="746"/>
      <c r="E344" s="746"/>
      <c r="F344" s="746"/>
      <c r="G344" s="746"/>
      <c r="H344" s="746"/>
      <c r="I344" s="746"/>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5"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5"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5"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5" x14ac:dyDescent="0.15">
      <c r="A348" s="15"/>
      <c r="B348" s="15"/>
      <c r="C348" s="15"/>
      <c r="D348" s="15"/>
      <c r="E348" s="15"/>
      <c r="F348" s="15"/>
      <c r="G348" s="15"/>
      <c r="H348" s="15"/>
      <c r="I348" s="15"/>
      <c r="J348" s="28" t="s">
        <v>70</v>
      </c>
      <c r="K348" s="736" t="s">
        <v>108</v>
      </c>
      <c r="L348" s="736"/>
      <c r="M348" s="736"/>
      <c r="N348" s="763"/>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746" t="s">
        <v>160</v>
      </c>
      <c r="B351" s="746"/>
      <c r="C351" s="746"/>
      <c r="D351" s="746"/>
      <c r="E351" s="746"/>
      <c r="F351" s="746"/>
      <c r="G351" s="746"/>
      <c r="H351" s="746"/>
      <c r="I351" s="746"/>
      <c r="J351" s="764" t="str">
        <f>IF(BB352+BB383=1,"※｢新築｣と｢新築以外の項目｣を重複してチェックすることはできません。","")</f>
        <v/>
      </c>
      <c r="K351" s="764"/>
      <c r="L351" s="764"/>
      <c r="M351" s="764"/>
      <c r="N351" s="764"/>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BB351" s="444"/>
      <c r="BC351" s="444"/>
    </row>
    <row r="352" spans="1:55" x14ac:dyDescent="0.15">
      <c r="A352" s="17"/>
      <c r="B352" s="17"/>
      <c r="C352" s="235" t="s">
        <v>222</v>
      </c>
      <c r="D352" s="730" t="s">
        <v>110</v>
      </c>
      <c r="E352" s="730"/>
      <c r="F352" s="730"/>
      <c r="G352" s="730"/>
      <c r="H352" s="235" t="s">
        <v>222</v>
      </c>
      <c r="I352" s="730" t="s">
        <v>111</v>
      </c>
      <c r="J352" s="730"/>
      <c r="K352" s="730"/>
      <c r="L352" s="730"/>
      <c r="M352" s="235" t="s">
        <v>222</v>
      </c>
      <c r="N352" s="730" t="s">
        <v>112</v>
      </c>
      <c r="O352" s="730"/>
      <c r="P352" s="730"/>
      <c r="Q352" s="730"/>
      <c r="R352" s="235" t="s">
        <v>222</v>
      </c>
      <c r="S352" s="730" t="s">
        <v>113</v>
      </c>
      <c r="T352" s="730"/>
      <c r="U352" s="730"/>
      <c r="V352" s="730"/>
      <c r="W352" s="235" t="s">
        <v>222</v>
      </c>
      <c r="X352" s="730" t="s">
        <v>114</v>
      </c>
      <c r="Y352" s="730"/>
      <c r="Z352" s="730"/>
      <c r="AA352" s="730"/>
      <c r="AB352" s="730"/>
      <c r="AC352" s="235" t="s">
        <v>222</v>
      </c>
      <c r="AD352" s="730" t="s">
        <v>115</v>
      </c>
      <c r="AE352" s="730"/>
      <c r="AF352" s="730"/>
      <c r="AG352" s="730"/>
      <c r="AH352" s="730"/>
      <c r="AI352" s="730"/>
      <c r="AJ352" s="730"/>
      <c r="AK352" s="235" t="s">
        <v>222</v>
      </c>
      <c r="AL352" s="730" t="s">
        <v>116</v>
      </c>
      <c r="AM352" s="730"/>
      <c r="AN352" s="730"/>
      <c r="AO352" s="730"/>
      <c r="AP352" s="730"/>
      <c r="AQ352" s="730"/>
      <c r="AR352" s="730"/>
      <c r="AS352" s="730"/>
      <c r="BB352" s="444">
        <f>IF(C352="☑",1,0)</f>
        <v>0</v>
      </c>
      <c r="BC352" s="444"/>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44"/>
      <c r="BC353" s="444"/>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44"/>
      <c r="BC354" s="444"/>
    </row>
    <row r="355" spans="1:55" x14ac:dyDescent="0.15">
      <c r="A355" s="760" t="s">
        <v>161</v>
      </c>
      <c r="B355" s="760"/>
      <c r="C355" s="760"/>
      <c r="D355" s="760"/>
      <c r="E355" s="760"/>
      <c r="F355" s="760"/>
      <c r="G355" s="760"/>
      <c r="H355" s="760"/>
      <c r="I355" s="760"/>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793"/>
      <c r="AK355" s="793"/>
      <c r="AL355" s="793"/>
      <c r="AM355" s="793"/>
      <c r="AN355" s="793"/>
      <c r="AO355" s="793"/>
      <c r="AP355" s="793"/>
      <c r="AQ355" s="793"/>
      <c r="AR355" s="793"/>
      <c r="AS355" s="793"/>
      <c r="BB355" s="444">
        <f>IF(H352="☑",1,0)</f>
        <v>0</v>
      </c>
      <c r="BC355" s="444"/>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44">
        <f>IF(M352="☑",1,0)</f>
        <v>0</v>
      </c>
      <c r="BC356" s="444"/>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44"/>
      <c r="BC357" s="444"/>
    </row>
    <row r="358" spans="1:55" x14ac:dyDescent="0.15">
      <c r="A358" s="760" t="s">
        <v>2135</v>
      </c>
      <c r="B358" s="760"/>
      <c r="C358" s="760"/>
      <c r="D358" s="760"/>
      <c r="E358" s="760"/>
      <c r="F358" s="760"/>
      <c r="G358" s="760"/>
      <c r="H358" s="760"/>
      <c r="I358" s="760"/>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f>IF(R352="☑",1,0)</f>
        <v>0</v>
      </c>
      <c r="BC358" s="444"/>
    </row>
    <row r="359" spans="1:55" x14ac:dyDescent="0.15">
      <c r="A359" s="24"/>
      <c r="B359" s="24"/>
      <c r="C359" s="234" t="s">
        <v>1011</v>
      </c>
      <c r="D359" s="24" t="s">
        <v>2713</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c r="BC359" s="444"/>
    </row>
    <row r="360" spans="1:55" x14ac:dyDescent="0.15">
      <c r="A360" s="24"/>
      <c r="B360" s="24"/>
      <c r="C360" s="234" t="s">
        <v>1011</v>
      </c>
      <c r="D360" s="24" t="s">
        <v>2714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c r="BC360" s="444"/>
    </row>
    <row r="361" spans="1:55" x14ac:dyDescent="0.15">
      <c r="A361" s="24"/>
      <c r="B361" s="24"/>
      <c r="C361" s="234" t="s">
        <v>1011</v>
      </c>
      <c r="D361" s="24" t="s">
        <v>2704</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c r="BC361" s="444"/>
    </row>
    <row r="362" spans="1:55" x14ac:dyDescent="0.15">
      <c r="A362" s="24"/>
      <c r="B362" s="24"/>
      <c r="C362" s="234" t="s">
        <v>1011</v>
      </c>
      <c r="D362" s="24" t="s">
        <v>2479</v>
      </c>
      <c r="E362" s="24"/>
      <c r="F362" s="24"/>
      <c r="G362" s="24"/>
      <c r="H362" s="24"/>
      <c r="I362" s="24"/>
      <c r="J362" s="17"/>
      <c r="K362" s="17"/>
      <c r="L362" s="17"/>
      <c r="M362" s="17"/>
      <c r="N362" s="17"/>
      <c r="O362" s="17"/>
      <c r="P362" s="736"/>
      <c r="Q362" s="736"/>
      <c r="R362" s="736"/>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44"/>
      <c r="BC362" s="444"/>
    </row>
    <row r="363" spans="1:55" x14ac:dyDescent="0.15">
      <c r="A363" s="37"/>
      <c r="B363" s="37"/>
      <c r="C363" s="234" t="s">
        <v>1011</v>
      </c>
      <c r="D363" s="37" t="s">
        <v>2174</v>
      </c>
      <c r="E363" s="37"/>
      <c r="F363" s="37"/>
      <c r="G363" s="37"/>
      <c r="H363" s="37"/>
      <c r="I363" s="37"/>
      <c r="J363" s="37"/>
      <c r="K363" s="260"/>
      <c r="L363" s="37"/>
      <c r="M363" s="37"/>
      <c r="N363" s="37"/>
      <c r="O363" s="37"/>
      <c r="P363" s="37"/>
      <c r="Q363" s="37"/>
      <c r="R363" s="37"/>
      <c r="S363" s="37"/>
      <c r="T363" s="37"/>
      <c r="U363" s="37"/>
      <c r="V363" s="260"/>
      <c r="W363" s="37"/>
      <c r="X363" s="37"/>
      <c r="Y363" s="37"/>
      <c r="Z363" s="37"/>
      <c r="AA363" s="37"/>
      <c r="AB363" s="37"/>
      <c r="AC363" s="37"/>
      <c r="AD363" s="37"/>
      <c r="AE363" s="37"/>
      <c r="AF363" s="37"/>
      <c r="AG363" s="260"/>
      <c r="AH363" s="37"/>
      <c r="AI363" s="37"/>
      <c r="AJ363" s="37"/>
      <c r="AK363" s="37"/>
      <c r="AL363" s="37"/>
      <c r="AM363" s="37"/>
      <c r="AN363" s="37"/>
      <c r="AO363" s="37"/>
      <c r="AP363" s="37"/>
      <c r="AQ363" s="37"/>
      <c r="AR363" s="37"/>
      <c r="AS363" s="37"/>
      <c r="BB363" s="444"/>
      <c r="BC363" s="444"/>
    </row>
    <row r="364" spans="1:55" x14ac:dyDescent="0.15">
      <c r="A364" s="37"/>
      <c r="B364" s="37"/>
      <c r="C364" s="234" t="s">
        <v>1011</v>
      </c>
      <c r="D364" s="37" t="s">
        <v>2175</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c r="BC364" s="444"/>
    </row>
    <row r="365" spans="1:55" x14ac:dyDescent="0.15">
      <c r="A365" s="37"/>
      <c r="B365" s="37"/>
      <c r="C365" s="234" t="s">
        <v>1011</v>
      </c>
      <c r="D365" s="37" t="s">
        <v>2107</v>
      </c>
      <c r="E365" s="37"/>
      <c r="F365" s="37"/>
      <c r="G365" s="37"/>
      <c r="H365" s="37"/>
      <c r="I365" s="37"/>
      <c r="J365" s="37"/>
      <c r="K365" s="37"/>
      <c r="L365" s="37"/>
      <c r="M365" s="37"/>
      <c r="N365" s="260"/>
      <c r="O365" s="37"/>
      <c r="P365" s="37"/>
      <c r="Q365" s="37"/>
      <c r="R365" s="37"/>
      <c r="S365" s="37"/>
      <c r="T365" s="37"/>
      <c r="U365" s="37"/>
      <c r="V365" s="37"/>
      <c r="W365" s="37"/>
      <c r="X365" s="260"/>
      <c r="Y365" s="37"/>
      <c r="Z365" s="37"/>
      <c r="AA365" s="37"/>
      <c r="AB365" s="37"/>
      <c r="AC365" s="37"/>
      <c r="AD365" s="37"/>
      <c r="AE365" s="37"/>
      <c r="AF365" s="37"/>
      <c r="AG365" s="37"/>
      <c r="AH365" s="37"/>
      <c r="AI365" s="37"/>
      <c r="AJ365" s="37"/>
      <c r="AK365" s="37"/>
      <c r="AL365" s="37"/>
      <c r="AM365" s="37"/>
      <c r="AN365" s="37"/>
      <c r="AO365" s="260"/>
      <c r="AP365" s="37"/>
      <c r="AQ365" s="37"/>
      <c r="AR365" s="37"/>
      <c r="AS365" s="37"/>
      <c r="BB365" s="444"/>
      <c r="BC365" s="444"/>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44"/>
      <c r="BC366" s="444"/>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44"/>
      <c r="BC367" s="444"/>
    </row>
    <row r="368" spans="1:55" x14ac:dyDescent="0.15">
      <c r="A368" s="15" t="s">
        <v>2497</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c r="BC368" s="444"/>
    </row>
    <row r="369" spans="1:55" x14ac:dyDescent="0.15">
      <c r="A369" s="24"/>
      <c r="B369" s="24"/>
      <c r="C369" s="234" t="s">
        <v>1011</v>
      </c>
      <c r="D369" s="24" t="s">
        <v>2154</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c r="BC369" s="444"/>
    </row>
    <row r="370" spans="1:55" x14ac:dyDescent="0.15">
      <c r="A370" s="24"/>
      <c r="B370" s="24"/>
      <c r="C370" s="234" t="s">
        <v>1011</v>
      </c>
      <c r="D370" s="24" t="s">
        <v>2148</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c r="BC370" s="444"/>
    </row>
    <row r="371" spans="1:55" x14ac:dyDescent="0.15">
      <c r="A371" s="24"/>
      <c r="B371" s="24"/>
      <c r="C371" s="234" t="s">
        <v>1011</v>
      </c>
      <c r="D371" s="24" t="s">
        <v>2705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c r="BC371" s="444"/>
    </row>
    <row r="372" spans="1:55" x14ac:dyDescent="0.15">
      <c r="A372" s="24"/>
      <c r="B372" s="24"/>
      <c r="C372" s="234" t="s">
        <v>1011</v>
      </c>
      <c r="D372" s="24" t="s">
        <v>2155</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c r="BC372" s="444"/>
    </row>
    <row r="373" spans="1:55" x14ac:dyDescent="0.15">
      <c r="A373" s="37"/>
      <c r="B373" s="37"/>
      <c r="C373" s="234" t="s">
        <v>1011</v>
      </c>
      <c r="D373" s="37" t="s">
        <v>2107</v>
      </c>
      <c r="E373" s="37"/>
      <c r="F373" s="37"/>
      <c r="G373" s="37"/>
      <c r="H373" s="37"/>
      <c r="I373" s="37"/>
      <c r="J373" s="37"/>
      <c r="K373" s="37"/>
      <c r="L373" s="37"/>
      <c r="M373" s="37"/>
      <c r="N373" s="260"/>
      <c r="O373" s="37"/>
      <c r="P373" s="37"/>
      <c r="Q373" s="37"/>
      <c r="R373" s="37"/>
      <c r="S373" s="37"/>
      <c r="T373" s="37"/>
      <c r="U373" s="37"/>
      <c r="V373" s="37"/>
      <c r="W373" s="37"/>
      <c r="X373" s="260"/>
      <c r="Y373" s="37"/>
      <c r="Z373" s="37"/>
      <c r="AA373" s="37"/>
      <c r="AB373" s="37"/>
      <c r="AC373" s="37"/>
      <c r="AD373" s="37"/>
      <c r="AE373" s="37"/>
      <c r="AF373" s="37"/>
      <c r="AG373" s="37"/>
      <c r="AH373" s="37"/>
      <c r="AI373" s="37"/>
      <c r="AJ373" s="37"/>
      <c r="AK373" s="37"/>
      <c r="AL373" s="37"/>
      <c r="AM373" s="37"/>
      <c r="AN373" s="37"/>
      <c r="AO373" s="260"/>
      <c r="AP373" s="37"/>
      <c r="AQ373" s="37"/>
      <c r="AR373" s="37"/>
      <c r="AS373" s="37"/>
      <c r="BB373" s="444"/>
      <c r="BC373" s="444"/>
    </row>
    <row r="374" spans="1:55" x14ac:dyDescent="0.15">
      <c r="A374" s="37"/>
      <c r="B374" s="37"/>
      <c r="C374" s="234" t="s">
        <v>1011</v>
      </c>
      <c r="D374" s="37" t="s">
        <v>2485</v>
      </c>
      <c r="E374" s="37"/>
      <c r="F374" s="37"/>
      <c r="G374" s="37"/>
      <c r="H374" s="37"/>
      <c r="I374" s="37"/>
      <c r="J374" s="37"/>
      <c r="K374" s="37"/>
      <c r="L374" s="37"/>
      <c r="M374" s="37"/>
      <c r="N374" s="260"/>
      <c r="O374" s="37"/>
      <c r="P374" s="37"/>
      <c r="Q374" s="37"/>
      <c r="R374" s="37"/>
      <c r="S374" s="37"/>
      <c r="T374" s="37"/>
      <c r="U374" s="37"/>
      <c r="V374" s="37"/>
      <c r="W374" s="37"/>
      <c r="X374" s="260"/>
      <c r="Y374" s="37"/>
      <c r="Z374" s="37"/>
      <c r="AA374" s="37"/>
      <c r="AB374" s="37"/>
      <c r="AC374" s="37"/>
      <c r="AD374" s="37"/>
      <c r="AE374" s="37"/>
      <c r="AF374" s="37"/>
      <c r="AG374" s="37"/>
      <c r="AH374" s="37"/>
      <c r="AI374" s="37"/>
      <c r="AJ374" s="37"/>
      <c r="AK374" s="37"/>
      <c r="AL374" s="37"/>
      <c r="AM374" s="37"/>
      <c r="AN374" s="37"/>
      <c r="AO374" s="260"/>
      <c r="AP374" s="37"/>
      <c r="AQ374" s="37"/>
      <c r="AR374" s="37"/>
      <c r="AS374" s="37"/>
      <c r="BB374" s="444"/>
      <c r="BC374" s="444"/>
    </row>
    <row r="375" spans="1:55" ht="6" customHeight="1" x14ac:dyDescent="0.15">
      <c r="A375" s="104"/>
      <c r="B375" s="104"/>
      <c r="C375" s="280"/>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44"/>
      <c r="BC375" s="444"/>
    </row>
    <row r="376" spans="1:55" ht="6" customHeight="1" x14ac:dyDescent="0.15">
      <c r="A376" s="24"/>
      <c r="B376" s="24"/>
      <c r="C376" s="260"/>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4"/>
      <c r="BC376" s="444"/>
    </row>
    <row r="377" spans="1:55" x14ac:dyDescent="0.15">
      <c r="A377" s="792" t="s">
        <v>2495</v>
      </c>
      <c r="B377" s="792"/>
      <c r="C377" s="792"/>
      <c r="D377" s="792"/>
      <c r="E377" s="792"/>
      <c r="F377" s="792"/>
      <c r="G377" s="792"/>
      <c r="H377" s="792"/>
      <c r="I377" s="792"/>
      <c r="J377" s="792"/>
      <c r="K377" s="792"/>
      <c r="L377" s="792"/>
      <c r="M377" s="792"/>
      <c r="N377" s="792"/>
      <c r="O377" s="792"/>
      <c r="P377" s="792"/>
      <c r="Q377" s="792"/>
      <c r="R377" s="792"/>
      <c r="S377" s="792"/>
      <c r="T377" s="792"/>
      <c r="U377" s="792"/>
      <c r="V377" s="792"/>
      <c r="W377" s="792"/>
      <c r="X377" s="792"/>
      <c r="Y377" s="792"/>
      <c r="Z377" s="792"/>
      <c r="AA377" s="792"/>
      <c r="AB377" s="792"/>
      <c r="AC377" s="792"/>
      <c r="AD377" s="792"/>
      <c r="AE377" s="792"/>
      <c r="AF377" s="15"/>
      <c r="AG377" s="15"/>
      <c r="AH377" s="15"/>
      <c r="AI377" s="15"/>
      <c r="AJ377" s="15"/>
      <c r="AK377" s="15"/>
      <c r="AL377" s="15"/>
      <c r="AM377" s="15"/>
      <c r="AN377" s="15"/>
      <c r="AO377" s="15"/>
      <c r="AP377" s="15"/>
      <c r="AQ377" s="35"/>
      <c r="AR377" s="15"/>
      <c r="AS377" s="15"/>
      <c r="BB377" s="444">
        <f>IF(W352="☑",1,0)</f>
        <v>0</v>
      </c>
      <c r="BC377" s="444"/>
    </row>
    <row r="378" spans="1:55" x14ac:dyDescent="0.15">
      <c r="A378" s="24"/>
      <c r="B378" s="24"/>
      <c r="C378" s="234" t="s">
        <v>1011</v>
      </c>
      <c r="D378" s="253" t="s">
        <v>2490</v>
      </c>
      <c r="E378" s="385"/>
      <c r="F378" s="385"/>
      <c r="G378" s="385"/>
      <c r="H378" s="385"/>
      <c r="I378" s="385"/>
      <c r="J378" s="385"/>
      <c r="K378" s="235" t="s">
        <v>1011</v>
      </c>
      <c r="L378" s="24" t="s">
        <v>2149</v>
      </c>
      <c r="M378" s="24"/>
      <c r="N378" s="24"/>
      <c r="O378" s="24"/>
      <c r="P378" s="24"/>
      <c r="Q378" s="24"/>
      <c r="R378" s="15"/>
      <c r="S378" s="385"/>
      <c r="T378" s="385"/>
      <c r="U378" s="234" t="s">
        <v>1011</v>
      </c>
      <c r="V378" s="253" t="s">
        <v>2491</v>
      </c>
      <c r="W378" s="385"/>
      <c r="X378" s="385"/>
      <c r="Y378" s="385"/>
      <c r="Z378" s="385"/>
      <c r="AA378" s="385"/>
      <c r="AB378" s="385"/>
      <c r="AC378" s="385"/>
      <c r="AD378" s="234" t="s">
        <v>1011</v>
      </c>
      <c r="AE378" s="15" t="s">
        <v>2150</v>
      </c>
      <c r="AF378" s="15"/>
      <c r="AG378" s="15"/>
      <c r="AH378" s="15"/>
      <c r="AI378" s="15"/>
      <c r="AJ378" s="15"/>
      <c r="AK378" s="15"/>
      <c r="AL378" s="15"/>
      <c r="AM378" s="15"/>
      <c r="AN378" s="234" t="s">
        <v>1011</v>
      </c>
      <c r="AO378" s="15" t="s">
        <v>2107</v>
      </c>
      <c r="AQ378" s="15"/>
      <c r="AR378" s="15"/>
      <c r="AS378" s="15"/>
      <c r="BB378" s="444">
        <f>IF(AC352="☑",1,0)</f>
        <v>0</v>
      </c>
      <c r="BC378" s="444"/>
    </row>
    <row r="379" spans="1:55" x14ac:dyDescent="0.15">
      <c r="A379" s="24"/>
      <c r="B379" s="24"/>
      <c r="C379" s="234" t="s">
        <v>1011</v>
      </c>
      <c r="D379" s="24" t="s">
        <v>2492</v>
      </c>
      <c r="E379" s="24"/>
      <c r="F379" s="24"/>
      <c r="G379" s="24"/>
      <c r="H379" s="24"/>
      <c r="I379" s="24"/>
      <c r="J379" s="15"/>
      <c r="K379" s="15"/>
      <c r="L379" s="260"/>
      <c r="M379" s="15"/>
      <c r="N379" s="15"/>
      <c r="O379" s="15"/>
      <c r="P379" s="15"/>
      <c r="Q379" s="15"/>
      <c r="R379" s="15"/>
      <c r="S379" s="15"/>
      <c r="T379" s="15"/>
      <c r="U379" s="15"/>
      <c r="V379" s="260"/>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c r="BC379" s="444"/>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c r="BC380" s="444"/>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c r="BC381" s="444"/>
    </row>
    <row r="382" spans="1:55" x14ac:dyDescent="0.15">
      <c r="A382" s="760" t="s">
        <v>2156</v>
      </c>
      <c r="B382" s="760"/>
      <c r="C382" s="760"/>
      <c r="D382" s="760"/>
      <c r="E382" s="760"/>
      <c r="F382" s="760"/>
      <c r="G382" s="760"/>
      <c r="H382" s="760"/>
      <c r="I382" s="760"/>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IF(AK352="☑",1,0)</f>
        <v>0</v>
      </c>
      <c r="BC382" s="444"/>
    </row>
    <row r="383" spans="1:55" x14ac:dyDescent="0.15">
      <c r="A383" s="15"/>
      <c r="B383" s="730" t="s">
        <v>162</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f>IF(SUM(BB355:BB382)=0,0,1)</f>
        <v>0</v>
      </c>
      <c r="BC383" s="444"/>
    </row>
    <row r="384" spans="1:55" x14ac:dyDescent="0.15">
      <c r="A384" s="15"/>
      <c r="B384" s="730" t="s">
        <v>163</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c r="BC384" s="444"/>
    </row>
    <row r="385" spans="1:58" x14ac:dyDescent="0.15">
      <c r="A385" s="15"/>
      <c r="B385" s="730" t="s">
        <v>164</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730" t="s">
        <v>165</v>
      </c>
      <c r="C386" s="730"/>
      <c r="D386" s="730"/>
      <c r="E386" s="730"/>
      <c r="F386" s="730"/>
      <c r="G386" s="730"/>
      <c r="H386" s="730"/>
      <c r="I386" s="730"/>
      <c r="J386" s="730"/>
      <c r="K386" s="730"/>
      <c r="L386" s="730"/>
      <c r="M386" s="730"/>
      <c r="N386" s="730"/>
      <c r="O386" s="730"/>
      <c r="P386" s="730"/>
      <c r="Q386" s="730"/>
      <c r="R386" s="787"/>
      <c r="S386" s="787"/>
      <c r="T386" s="787"/>
      <c r="U386" s="787"/>
      <c r="V386" s="787"/>
      <c r="W386" s="736" t="s">
        <v>134</v>
      </c>
      <c r="X386" s="736"/>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760" t="s">
        <v>2137</v>
      </c>
      <c r="B389" s="760"/>
      <c r="C389" s="760"/>
      <c r="D389" s="760"/>
      <c r="E389" s="760"/>
      <c r="F389" s="760"/>
      <c r="G389" s="760"/>
      <c r="H389" s="760"/>
      <c r="I389" s="760"/>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730" t="s">
        <v>130</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730" t="s">
        <v>166</v>
      </c>
      <c r="C391" s="730"/>
      <c r="D391" s="730"/>
      <c r="E391" s="730"/>
      <c r="F391" s="730"/>
      <c r="G391" s="730"/>
      <c r="H391" s="730"/>
      <c r="I391" s="730"/>
      <c r="J391" s="730"/>
      <c r="K391" s="730"/>
      <c r="L391" s="730"/>
      <c r="M391" s="730"/>
      <c r="N391" s="730"/>
      <c r="O391" s="730"/>
      <c r="P391" s="730"/>
      <c r="Q391" s="730"/>
      <c r="R391" s="791"/>
      <c r="S391" s="791"/>
      <c r="T391" s="791"/>
      <c r="U391" s="791"/>
      <c r="V391" s="791"/>
      <c r="W391" s="736" t="s">
        <v>92</v>
      </c>
      <c r="X391" s="736"/>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35" t="s">
        <v>222</v>
      </c>
      <c r="AW393" s="310" t="s">
        <v>348</v>
      </c>
      <c r="AX393" s="235" t="s">
        <v>222</v>
      </c>
      <c r="AY393" s="445" t="s">
        <v>343</v>
      </c>
      <c r="BA393" s="235" t="s">
        <v>222</v>
      </c>
      <c r="BB393" s="310" t="s">
        <v>350</v>
      </c>
      <c r="BE393" s="235" t="s">
        <v>222</v>
      </c>
      <c r="BF393" s="310" t="s">
        <v>351</v>
      </c>
    </row>
    <row r="394" spans="1:58" x14ac:dyDescent="0.15">
      <c r="A394" s="760" t="s">
        <v>2157</v>
      </c>
      <c r="B394" s="760"/>
      <c r="C394" s="760"/>
      <c r="D394" s="760"/>
      <c r="E394" s="760"/>
      <c r="F394" s="760"/>
      <c r="G394" s="760"/>
      <c r="H394" s="760"/>
      <c r="I394" s="760"/>
      <c r="J394" s="760"/>
      <c r="K394" s="760"/>
      <c r="L394" s="15" t="s">
        <v>3</v>
      </c>
      <c r="M394" s="15"/>
      <c r="N394" s="15"/>
      <c r="O394" s="15"/>
      <c r="P394" s="15"/>
      <c r="Q394" s="15"/>
      <c r="R394" s="15"/>
      <c r="S394" s="15"/>
      <c r="T394" s="15"/>
      <c r="U394" s="15"/>
      <c r="V394" s="15"/>
      <c r="W394" s="254"/>
      <c r="X394" s="758"/>
      <c r="Y394" s="758"/>
      <c r="Z394" s="758"/>
      <c r="AA394" s="758"/>
      <c r="AB394" s="758"/>
      <c r="AC394" s="254"/>
      <c r="AD394" s="758"/>
      <c r="AE394" s="758"/>
      <c r="AF394" s="758"/>
      <c r="AG394" s="758"/>
      <c r="AH394" s="758"/>
      <c r="AI394" s="758"/>
      <c r="AJ394" s="15"/>
      <c r="AK394" s="254"/>
      <c r="AL394" s="758"/>
      <c r="AM394" s="758"/>
      <c r="AN394" s="758"/>
      <c r="AO394" s="758"/>
      <c r="AP394" s="758"/>
      <c r="AQ394" s="758"/>
      <c r="AR394" s="758"/>
      <c r="AS394" s="758"/>
      <c r="AV394" s="235" t="s">
        <v>222</v>
      </c>
      <c r="AW394" s="310" t="s">
        <v>349</v>
      </c>
      <c r="AX394" s="235" t="s">
        <v>222</v>
      </c>
      <c r="AY394" s="310" t="s">
        <v>344</v>
      </c>
      <c r="BC394" s="235" t="s">
        <v>222</v>
      </c>
      <c r="BD394" s="310" t="s">
        <v>345</v>
      </c>
    </row>
    <row r="395" spans="1:58" x14ac:dyDescent="0.15">
      <c r="A395" s="24"/>
      <c r="B395" s="24"/>
      <c r="C395" s="743" t="str">
        <f>(IF(AX393="□","","浄化槽　"))&amp;(IF(AX394="□","","エレベーター　"))&amp;(IF(BC394="□","","太陽光パネル　"))&amp;(IF(AV393="□","","給水　"))&amp;(IF(AV394="□","","排水　"))&amp;(IF(BA393="□","","電気　"))&amp;(IF(BE393="□","","ガス　"))&amp;(IF(AV395="□","","換気　"))&amp;(IF(AX395="□","","非常用照明　"))&amp;(IF(BC395="□","","住宅用火災警報器　"))</f>
        <v/>
      </c>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c r="AA395" s="743"/>
      <c r="AB395" s="743"/>
      <c r="AC395" s="743"/>
      <c r="AD395" s="743"/>
      <c r="AE395" s="743"/>
      <c r="AF395" s="743"/>
      <c r="AG395" s="743"/>
      <c r="AH395" s="743"/>
      <c r="AI395" s="743"/>
      <c r="AJ395" s="743"/>
      <c r="AK395" s="743"/>
      <c r="AL395" s="743"/>
      <c r="AM395" s="743"/>
      <c r="AN395" s="743"/>
      <c r="AO395" s="743"/>
      <c r="AP395" s="743"/>
      <c r="AQ395" s="743"/>
      <c r="AR395" s="743"/>
      <c r="AS395" s="743"/>
      <c r="AV395" s="235" t="s">
        <v>222</v>
      </c>
      <c r="AW395" s="310" t="s">
        <v>347</v>
      </c>
      <c r="AX395" s="235" t="s">
        <v>222</v>
      </c>
      <c r="AY395" s="310" t="s">
        <v>346</v>
      </c>
      <c r="BC395" s="235" t="s">
        <v>222</v>
      </c>
      <c r="BD395" s="310" t="s">
        <v>1101</v>
      </c>
    </row>
    <row r="396" spans="1:58" x14ac:dyDescent="0.15">
      <c r="A396" s="24"/>
      <c r="B396" s="24"/>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c r="AA396" s="727"/>
      <c r="AB396" s="727"/>
      <c r="AC396" s="727"/>
      <c r="AD396" s="727"/>
      <c r="AE396" s="727"/>
      <c r="AF396" s="727"/>
      <c r="AG396" s="727"/>
      <c r="AH396" s="727"/>
      <c r="AI396" s="727"/>
      <c r="AJ396" s="727"/>
      <c r="AK396" s="727"/>
      <c r="AL396" s="727"/>
      <c r="AM396" s="727"/>
      <c r="AN396" s="727"/>
      <c r="AO396" s="727"/>
      <c r="AP396" s="727"/>
      <c r="AQ396" s="727"/>
      <c r="AR396" s="727"/>
      <c r="AS396" s="727"/>
    </row>
    <row r="397" spans="1:58" ht="6" customHeight="1" x14ac:dyDescent="0.15">
      <c r="A397" s="104"/>
      <c r="B397" s="104"/>
      <c r="C397" s="104"/>
      <c r="D397" s="440"/>
      <c r="E397" s="440"/>
      <c r="F397" s="440"/>
      <c r="G397" s="440"/>
      <c r="H397" s="440"/>
      <c r="I397" s="440"/>
      <c r="J397" s="440"/>
      <c r="K397" s="440"/>
      <c r="L397" s="440"/>
      <c r="M397" s="440"/>
      <c r="N397" s="440"/>
      <c r="O397" s="440"/>
      <c r="P397" s="440"/>
      <c r="Q397" s="440"/>
      <c r="R397" s="440"/>
      <c r="S397" s="440"/>
      <c r="T397" s="44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74" t="s">
        <v>3</v>
      </c>
      <c r="D398" s="774"/>
      <c r="E398" s="774"/>
      <c r="F398" s="774"/>
      <c r="G398" s="774"/>
      <c r="H398" s="774"/>
      <c r="I398" s="774"/>
      <c r="J398" s="774"/>
      <c r="K398" s="774"/>
      <c r="L398" s="774"/>
      <c r="M398" s="774"/>
      <c r="N398" s="774"/>
      <c r="O398" s="774"/>
      <c r="P398" s="774"/>
      <c r="Q398" s="774"/>
      <c r="R398" s="774"/>
      <c r="S398" s="774"/>
      <c r="T398" s="774"/>
      <c r="U398" s="774"/>
      <c r="V398" s="774"/>
      <c r="W398" s="774"/>
      <c r="X398" s="774"/>
      <c r="Y398" s="774"/>
      <c r="Z398" s="774"/>
      <c r="AA398" s="774"/>
      <c r="AB398" s="774"/>
      <c r="AC398" s="774"/>
      <c r="AD398" s="774"/>
      <c r="AE398" s="774"/>
      <c r="AF398" s="774"/>
      <c r="AG398" s="774"/>
      <c r="AH398" s="774"/>
      <c r="AI398" s="774"/>
      <c r="AJ398" s="774"/>
      <c r="AK398" s="774"/>
      <c r="AL398" s="774"/>
      <c r="AM398" s="774"/>
      <c r="AN398" s="774"/>
      <c r="AO398" s="774"/>
      <c r="AP398" s="774"/>
      <c r="AQ398" s="774"/>
      <c r="AR398" s="774"/>
      <c r="AS398" s="774"/>
    </row>
    <row r="399" spans="1:58" x14ac:dyDescent="0.15">
      <c r="A399" s="760" t="s">
        <v>2158</v>
      </c>
      <c r="B399" s="760"/>
      <c r="C399" s="760"/>
      <c r="D399" s="760"/>
      <c r="E399" s="760"/>
      <c r="F399" s="760"/>
      <c r="G399" s="760"/>
      <c r="H399" s="760"/>
      <c r="I399" s="760"/>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759" t="s">
        <v>2990</v>
      </c>
      <c r="C400" s="759"/>
      <c r="D400" s="759"/>
      <c r="E400" s="759"/>
      <c r="F400" s="759"/>
      <c r="G400" s="759"/>
      <c r="H400" s="759"/>
      <c r="I400" s="759"/>
      <c r="J400" s="759"/>
      <c r="K400" s="759"/>
      <c r="L400" s="759"/>
      <c r="M400" s="759"/>
      <c r="N400" s="759"/>
      <c r="O400" s="759"/>
      <c r="P400" s="759"/>
      <c r="Q400" s="759"/>
      <c r="R400" s="759"/>
      <c r="S400" s="759"/>
      <c r="T400" s="759"/>
      <c r="U400" s="759"/>
      <c r="V400" s="759"/>
      <c r="W400" s="759"/>
      <c r="X400" s="759"/>
      <c r="Y400" s="759"/>
      <c r="Z400" s="759"/>
      <c r="AA400" s="759"/>
      <c r="AB400" s="759"/>
      <c r="AC400" s="759"/>
      <c r="AD400" s="759"/>
      <c r="AE400" s="759"/>
      <c r="AF400" s="759"/>
      <c r="AG400" s="759"/>
      <c r="AH400" s="759"/>
      <c r="AI400" s="759"/>
      <c r="AJ400" s="759"/>
      <c r="AK400" s="759"/>
      <c r="AL400" s="759"/>
      <c r="AM400" s="759"/>
      <c r="AN400" s="759"/>
      <c r="AO400" s="759"/>
      <c r="AP400" s="759"/>
      <c r="AQ400" s="759"/>
      <c r="AR400" s="37"/>
      <c r="AS400" s="37"/>
      <c r="BB400" s="444"/>
      <c r="BC400" s="444"/>
      <c r="BD400" s="444"/>
      <c r="BE400" s="444"/>
    </row>
    <row r="401" spans="1:57" x14ac:dyDescent="0.15">
      <c r="A401" s="37"/>
      <c r="B401" s="759" t="s">
        <v>167</v>
      </c>
      <c r="C401" s="759"/>
      <c r="D401" s="759"/>
      <c r="E401" s="759"/>
      <c r="F401" s="759"/>
      <c r="G401" s="759"/>
      <c r="H401" s="759"/>
      <c r="I401" s="759"/>
      <c r="J401" s="759"/>
      <c r="K401" s="759"/>
      <c r="L401" s="759"/>
      <c r="M401" s="759"/>
      <c r="N401" s="759"/>
      <c r="O401" s="759"/>
      <c r="P401" s="759"/>
      <c r="Q401" s="759"/>
      <c r="R401" s="794"/>
      <c r="S401" s="794"/>
      <c r="T401" s="794"/>
      <c r="U401" s="794"/>
      <c r="V401" s="794"/>
      <c r="W401" s="794"/>
      <c r="X401" s="794"/>
      <c r="Y401" s="794"/>
      <c r="Z401" s="794"/>
      <c r="AA401" s="794"/>
      <c r="AB401" s="794"/>
      <c r="AC401" s="794"/>
      <c r="AD401" s="794"/>
      <c r="AE401" s="794"/>
      <c r="AF401" s="794"/>
      <c r="AG401" s="794"/>
      <c r="AH401" s="794"/>
      <c r="AI401" s="794"/>
      <c r="AJ401" s="794"/>
      <c r="AK401" s="794"/>
      <c r="AL401" s="235" t="s">
        <v>222</v>
      </c>
      <c r="AM401" s="728" t="s">
        <v>138</v>
      </c>
      <c r="AN401" s="728"/>
      <c r="AO401" s="728"/>
      <c r="AP401" s="235" t="s">
        <v>222</v>
      </c>
      <c r="AQ401" s="728" t="s">
        <v>139</v>
      </c>
      <c r="AR401" s="728"/>
      <c r="AS401" s="728"/>
      <c r="AU401" s="386" t="str">
        <f>IF(BB401+BB402&gt;1,"※いずれか1つを選択","")</f>
        <v/>
      </c>
      <c r="BB401" s="444">
        <f>IF(AL401="☑",1,0)</f>
        <v>0</v>
      </c>
      <c r="BC401" s="444">
        <f>IF(AL402="☑",1,0)</f>
        <v>0</v>
      </c>
      <c r="BD401" s="444"/>
      <c r="BE401" s="444"/>
    </row>
    <row r="402" spans="1:57" x14ac:dyDescent="0.15">
      <c r="A402" s="15"/>
      <c r="B402" s="37" t="s">
        <v>168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5" t="s">
        <v>222</v>
      </c>
      <c r="AM402" s="728" t="s">
        <v>138</v>
      </c>
      <c r="AN402" s="728"/>
      <c r="AO402" s="728"/>
      <c r="AP402" s="235" t="s">
        <v>222</v>
      </c>
      <c r="AQ402" s="728" t="s">
        <v>139</v>
      </c>
      <c r="AR402" s="728"/>
      <c r="AS402" s="728"/>
      <c r="AU402" s="386" t="str">
        <f>IF(BC401+BC402&gt;1,"※いずれか1つを選択","")</f>
        <v/>
      </c>
      <c r="BB402" s="444">
        <f>IF(AP401="☑",1,0)</f>
        <v>0</v>
      </c>
      <c r="BC402" s="444">
        <f>IF(AP402="☑",1,0)</f>
        <v>0</v>
      </c>
      <c r="BD402" s="444"/>
      <c r="BE402" s="444"/>
    </row>
    <row r="403" spans="1:57" x14ac:dyDescent="0.15">
      <c r="A403" s="15"/>
      <c r="B403" s="767" t="s">
        <v>2073</v>
      </c>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7"/>
      <c r="Z403" s="767"/>
      <c r="AA403" s="767"/>
      <c r="AB403" s="767"/>
      <c r="AC403" s="767"/>
      <c r="AD403" s="767"/>
      <c r="AE403" s="767"/>
      <c r="AF403" s="767"/>
      <c r="AG403" s="767"/>
      <c r="AH403" s="767"/>
      <c r="AI403" s="767"/>
      <c r="AJ403" s="767"/>
      <c r="AK403" s="767"/>
      <c r="AL403" s="757" t="s">
        <v>148</v>
      </c>
      <c r="AM403" s="757"/>
      <c r="AN403" s="761"/>
      <c r="AO403" s="761"/>
      <c r="AP403" s="761"/>
      <c r="AQ403" s="761"/>
      <c r="AR403" s="757" t="s">
        <v>20</v>
      </c>
      <c r="AS403" s="757"/>
    </row>
    <row r="404" spans="1:57" x14ac:dyDescent="0.15">
      <c r="A404" s="15"/>
      <c r="B404" s="759" t="s">
        <v>2074</v>
      </c>
      <c r="C404" s="759"/>
      <c r="D404" s="759"/>
      <c r="E404" s="759"/>
      <c r="F404" s="759"/>
      <c r="G404" s="759"/>
      <c r="H404" s="759"/>
      <c r="I404" s="759"/>
      <c r="J404" s="759"/>
      <c r="K404" s="759"/>
      <c r="L404" s="759"/>
      <c r="M404" s="759"/>
      <c r="N404" s="759"/>
      <c r="O404" s="759"/>
      <c r="P404" s="759"/>
      <c r="Q404" s="759"/>
      <c r="R404" s="759"/>
      <c r="S404" s="759"/>
      <c r="T404" s="759"/>
      <c r="U404" s="759"/>
      <c r="V404" s="759"/>
      <c r="W404" s="759"/>
      <c r="X404" s="759"/>
      <c r="Y404" s="759"/>
      <c r="Z404" s="759"/>
      <c r="AA404" s="37"/>
      <c r="AB404" s="728" t="s">
        <v>2075</v>
      </c>
      <c r="AC404" s="728"/>
      <c r="AD404" s="790"/>
      <c r="AE404" s="790"/>
      <c r="AF404" s="790"/>
      <c r="AG404" s="790"/>
      <c r="AH404" s="790"/>
      <c r="AI404" s="790"/>
      <c r="AJ404" s="790"/>
      <c r="AK404" s="790"/>
      <c r="AL404" s="790"/>
      <c r="AM404" s="790"/>
      <c r="AN404" s="790"/>
      <c r="AO404" s="790"/>
      <c r="AP404" s="790"/>
      <c r="AQ404" s="790"/>
      <c r="AR404" s="757" t="s">
        <v>20</v>
      </c>
      <c r="AS404" s="757"/>
    </row>
    <row r="405" spans="1:57" x14ac:dyDescent="0.15">
      <c r="A405" s="15"/>
      <c r="B405" s="759" t="s">
        <v>2077</v>
      </c>
      <c r="C405" s="759"/>
      <c r="D405" s="759"/>
      <c r="E405" s="759"/>
      <c r="F405" s="759"/>
      <c r="G405" s="759"/>
      <c r="H405" s="759"/>
      <c r="I405" s="759"/>
      <c r="J405" s="759"/>
      <c r="K405" s="759"/>
      <c r="L405" s="759"/>
      <c r="M405" s="759"/>
      <c r="N405" s="759"/>
      <c r="O405" s="759"/>
      <c r="P405" s="759"/>
      <c r="Q405" s="759"/>
      <c r="R405" s="235" t="s">
        <v>222</v>
      </c>
      <c r="S405" s="789" t="s">
        <v>2068</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270"/>
    </row>
    <row r="406" spans="1:57" x14ac:dyDescent="0.15">
      <c r="A406" s="15"/>
      <c r="B406" s="37"/>
      <c r="C406" s="37"/>
      <c r="D406" s="37"/>
      <c r="E406" s="37"/>
      <c r="F406" s="37"/>
      <c r="G406" s="37"/>
      <c r="H406" s="37"/>
      <c r="I406" s="37"/>
      <c r="J406" s="37"/>
      <c r="K406" s="37"/>
      <c r="L406" s="37"/>
      <c r="M406" s="37"/>
      <c r="N406" s="37"/>
      <c r="O406" s="37"/>
      <c r="P406" s="37"/>
      <c r="Q406" s="37"/>
      <c r="R406" s="235" t="s">
        <v>222</v>
      </c>
      <c r="S406" s="789" t="s">
        <v>2069</v>
      </c>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37"/>
    </row>
    <row r="407" spans="1:57" x14ac:dyDescent="0.15">
      <c r="A407" s="15"/>
      <c r="B407" s="759" t="s">
        <v>2070</v>
      </c>
      <c r="C407" s="759"/>
      <c r="D407" s="759"/>
      <c r="E407" s="759"/>
      <c r="F407" s="759"/>
      <c r="G407" s="759"/>
      <c r="H407" s="759"/>
      <c r="I407" s="759"/>
      <c r="J407" s="759"/>
      <c r="K407" s="759"/>
      <c r="L407" s="759"/>
      <c r="M407" s="759"/>
      <c r="N407" s="759"/>
      <c r="O407" s="759"/>
      <c r="P407" s="759"/>
      <c r="Q407" s="759"/>
      <c r="R407" s="270"/>
      <c r="S407" s="270"/>
      <c r="T407" s="270"/>
      <c r="U407" s="270"/>
      <c r="V407" s="270"/>
      <c r="W407" s="270"/>
      <c r="X407" s="270"/>
      <c r="Y407" s="270"/>
      <c r="Z407" s="270"/>
      <c r="AA407" s="37"/>
      <c r="AB407" s="757"/>
      <c r="AC407" s="757"/>
      <c r="AD407" s="790"/>
      <c r="AE407" s="790"/>
      <c r="AF407" s="790"/>
      <c r="AG407" s="790"/>
      <c r="AH407" s="790"/>
      <c r="AI407" s="790"/>
      <c r="AJ407" s="790"/>
      <c r="AK407" s="790"/>
      <c r="AL407" s="790"/>
      <c r="AM407" s="790"/>
      <c r="AN407" s="790"/>
      <c r="AO407" s="790"/>
      <c r="AP407" s="790"/>
      <c r="AQ407" s="790"/>
      <c r="AR407" s="757"/>
      <c r="AS407" s="757"/>
    </row>
    <row r="408" spans="1:57" ht="6" customHeight="1" x14ac:dyDescent="0.15">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c r="AH408" s="440"/>
      <c r="AI408" s="440"/>
      <c r="AJ408" s="440"/>
      <c r="AK408" s="440"/>
      <c r="AL408" s="440"/>
      <c r="AM408" s="440"/>
      <c r="AN408" s="440"/>
      <c r="AO408" s="440"/>
      <c r="AP408" s="440"/>
      <c r="AQ408" s="440"/>
      <c r="AR408" s="44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760" t="s">
        <v>2140</v>
      </c>
      <c r="B410" s="760"/>
      <c r="C410" s="760"/>
      <c r="D410" s="760"/>
      <c r="E410" s="760"/>
      <c r="F410" s="760"/>
      <c r="G410" s="760"/>
      <c r="H410" s="760"/>
      <c r="I410" s="760"/>
      <c r="J410" s="15"/>
      <c r="K410" s="15"/>
      <c r="L410" s="15"/>
      <c r="M410" s="15"/>
      <c r="N410" s="28" t="s">
        <v>70</v>
      </c>
      <c r="O410" s="736" t="s">
        <v>118</v>
      </c>
      <c r="P410" s="736"/>
      <c r="Q410" s="736"/>
      <c r="R410" s="736"/>
      <c r="S410" s="736"/>
      <c r="T410" s="736"/>
      <c r="U410" s="736"/>
      <c r="V410" s="736"/>
      <c r="W410" s="28" t="s">
        <v>18</v>
      </c>
      <c r="X410" s="28" t="s">
        <v>70</v>
      </c>
      <c r="Y410" s="736" t="s">
        <v>119</v>
      </c>
      <c r="Z410" s="736"/>
      <c r="AA410" s="736"/>
      <c r="AB410" s="736"/>
      <c r="AC410" s="736"/>
      <c r="AD410" s="736"/>
      <c r="AE410" s="736"/>
      <c r="AF410" s="736"/>
      <c r="AG410" s="28" t="s">
        <v>18</v>
      </c>
      <c r="AH410" s="28" t="s">
        <v>70</v>
      </c>
      <c r="AI410" s="736" t="s">
        <v>120</v>
      </c>
      <c r="AJ410" s="736"/>
      <c r="AK410" s="736"/>
      <c r="AL410" s="736"/>
      <c r="AM410" s="736"/>
      <c r="AN410" s="736"/>
      <c r="AO410" s="736"/>
      <c r="AP410" s="736"/>
      <c r="AQ410" s="28" t="s">
        <v>18</v>
      </c>
      <c r="AR410" s="17"/>
      <c r="AS410" s="17"/>
    </row>
    <row r="411" spans="1:57" x14ac:dyDescent="0.15">
      <c r="A411" s="15"/>
      <c r="B411" s="760" t="s">
        <v>169</v>
      </c>
      <c r="C411" s="760"/>
      <c r="D411" s="760"/>
      <c r="E411" s="760"/>
      <c r="F411" s="760"/>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ref="AI411:AI416" si="3">IF(O411+Y411=0,"",O411+Y411)</f>
        <v/>
      </c>
      <c r="AJ411" s="762"/>
      <c r="AK411" s="762"/>
      <c r="AL411" s="762"/>
      <c r="AM411" s="762"/>
      <c r="AN411" s="762"/>
      <c r="AO411" s="762"/>
      <c r="AP411" s="36" t="s">
        <v>97</v>
      </c>
      <c r="AQ411" s="28" t="s">
        <v>18</v>
      </c>
      <c r="AR411" s="736"/>
      <c r="AS411" s="736"/>
    </row>
    <row r="412" spans="1:57"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3"/>
        <v/>
      </c>
      <c r="AJ412" s="762"/>
      <c r="AK412" s="762"/>
      <c r="AL412" s="762"/>
      <c r="AM412" s="762"/>
      <c r="AN412" s="762"/>
      <c r="AO412" s="762"/>
      <c r="AP412" s="36" t="s">
        <v>97</v>
      </c>
      <c r="AQ412" s="28" t="s">
        <v>18</v>
      </c>
      <c r="AR412" s="736"/>
      <c r="AS412" s="736"/>
    </row>
    <row r="413" spans="1:57"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3"/>
        <v/>
      </c>
      <c r="AJ413" s="762"/>
      <c r="AK413" s="762"/>
      <c r="AL413" s="762"/>
      <c r="AM413" s="762"/>
      <c r="AN413" s="762"/>
      <c r="AO413" s="762"/>
      <c r="AP413" s="36" t="s">
        <v>97</v>
      </c>
      <c r="AQ413" s="28" t="s">
        <v>18</v>
      </c>
      <c r="AR413" s="736"/>
      <c r="AS413" s="736"/>
    </row>
    <row r="414" spans="1:57"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3"/>
        <v/>
      </c>
      <c r="AJ414" s="762"/>
      <c r="AK414" s="762"/>
      <c r="AL414" s="762"/>
      <c r="AM414" s="762"/>
      <c r="AN414" s="762"/>
      <c r="AO414" s="762"/>
      <c r="AP414" s="36" t="s">
        <v>97</v>
      </c>
      <c r="AQ414" s="28" t="s">
        <v>18</v>
      </c>
      <c r="AR414" s="736"/>
      <c r="AS414" s="736"/>
    </row>
    <row r="415" spans="1:57"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3"/>
        <v/>
      </c>
      <c r="AJ415" s="762"/>
      <c r="AK415" s="762"/>
      <c r="AL415" s="762"/>
      <c r="AM415" s="762"/>
      <c r="AN415" s="762"/>
      <c r="AO415" s="762"/>
      <c r="AP415" s="36" t="s">
        <v>97</v>
      </c>
      <c r="AQ415" s="28" t="s">
        <v>18</v>
      </c>
      <c r="AR415" s="28"/>
      <c r="AS415" s="28"/>
    </row>
    <row r="416" spans="1:57" x14ac:dyDescent="0.15">
      <c r="A416" s="15"/>
      <c r="B416" s="15"/>
      <c r="C416" s="15"/>
      <c r="D416" s="15"/>
      <c r="E416" s="15"/>
      <c r="F416" s="15"/>
      <c r="G416" s="28" t="s">
        <v>70</v>
      </c>
      <c r="H416" s="788" t="s">
        <v>170</v>
      </c>
      <c r="I416" s="788"/>
      <c r="J416" s="761" t="s">
        <v>3</v>
      </c>
      <c r="K416" s="761"/>
      <c r="L416" s="757" t="s">
        <v>171</v>
      </c>
      <c r="M416" s="757"/>
      <c r="N416" s="43" t="s">
        <v>70</v>
      </c>
      <c r="O416" s="768"/>
      <c r="P416" s="768"/>
      <c r="Q416" s="768"/>
      <c r="R416" s="768"/>
      <c r="S416" s="768"/>
      <c r="T416" s="768"/>
      <c r="U416" s="768"/>
      <c r="V416" s="92" t="s">
        <v>97</v>
      </c>
      <c r="W416" s="43" t="s">
        <v>18</v>
      </c>
      <c r="X416" s="43" t="s">
        <v>70</v>
      </c>
      <c r="Y416" s="768"/>
      <c r="Z416" s="768"/>
      <c r="AA416" s="768"/>
      <c r="AB416" s="768"/>
      <c r="AC416" s="768"/>
      <c r="AD416" s="768"/>
      <c r="AE416" s="768"/>
      <c r="AF416" s="92" t="s">
        <v>97</v>
      </c>
      <c r="AG416" s="43" t="s">
        <v>18</v>
      </c>
      <c r="AH416" s="43" t="s">
        <v>70</v>
      </c>
      <c r="AI416" s="762" t="str">
        <f t="shared" si="3"/>
        <v/>
      </c>
      <c r="AJ416" s="762"/>
      <c r="AK416" s="762"/>
      <c r="AL416" s="762"/>
      <c r="AM416" s="762"/>
      <c r="AN416" s="762"/>
      <c r="AO416" s="762"/>
      <c r="AP416" s="36" t="s">
        <v>97</v>
      </c>
      <c r="AQ416" s="28" t="s">
        <v>18</v>
      </c>
      <c r="AR416" s="736"/>
      <c r="AS416" s="736"/>
    </row>
    <row r="417" spans="1:45" x14ac:dyDescent="0.15">
      <c r="A417" s="15"/>
      <c r="B417" s="760" t="s">
        <v>172</v>
      </c>
      <c r="C417" s="760"/>
      <c r="D417" s="760"/>
      <c r="E417" s="760"/>
      <c r="F417" s="760"/>
      <c r="G417" s="15"/>
      <c r="H417" s="15"/>
      <c r="I417" s="15"/>
      <c r="J417" s="40"/>
      <c r="K417" s="40"/>
      <c r="L417" s="40"/>
      <c r="M417" s="40"/>
      <c r="N417" s="43" t="s">
        <v>70</v>
      </c>
      <c r="O417" s="762" t="str">
        <f>IF(SUM(O411:U416)+SUM('確認(4面追加 床面積追加)'!$O$115:$U$134)=0,"",SUM(O411:U416)+SUM('確認(4面追加 床面積追加)'!$O$115:$U$134))</f>
        <v/>
      </c>
      <c r="P417" s="762"/>
      <c r="Q417" s="762"/>
      <c r="R417" s="762"/>
      <c r="S417" s="762"/>
      <c r="T417" s="762"/>
      <c r="U417" s="762"/>
      <c r="V417" s="92" t="s">
        <v>97</v>
      </c>
      <c r="W417" s="43" t="s">
        <v>18</v>
      </c>
      <c r="X417" s="43" t="s">
        <v>70</v>
      </c>
      <c r="Y417" s="762" t="str">
        <f>IF(SUM(Y411:AE416)+SUM('確認(4面追加 床面積追加)'!Y115:AE134)=0,"",SUM(Y411:AE416)+SUM('確認(4面追加 床面積追加)'!Y115:AE134))</f>
        <v/>
      </c>
      <c r="Z417" s="762"/>
      <c r="AA417" s="762"/>
      <c r="AB417" s="762"/>
      <c r="AC417" s="762"/>
      <c r="AD417" s="762"/>
      <c r="AE417" s="762"/>
      <c r="AF417" s="92" t="s">
        <v>97</v>
      </c>
      <c r="AG417" s="43" t="s">
        <v>18</v>
      </c>
      <c r="AH417" s="43" t="s">
        <v>70</v>
      </c>
      <c r="AI417" s="762" t="str">
        <f>IF(SUM(AI411:AO416)+SUM('確認(4面追加 床面積追加)'!AI115:AO134)=0,"",SUM(AI411:AO416)+SUM('確認(4面追加 床面積追加)'!AI115:AO134))</f>
        <v/>
      </c>
      <c r="AJ417" s="762"/>
      <c r="AK417" s="762"/>
      <c r="AL417" s="762"/>
      <c r="AM417" s="762"/>
      <c r="AN417" s="762"/>
      <c r="AO417" s="762"/>
      <c r="AP417" s="36" t="s">
        <v>97</v>
      </c>
      <c r="AQ417" s="28" t="s">
        <v>18</v>
      </c>
      <c r="AR417" s="736"/>
      <c r="AS417" s="736"/>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60" t="s">
        <v>2159</v>
      </c>
      <c r="B420" s="760"/>
      <c r="C420" s="760"/>
      <c r="D420" s="760"/>
      <c r="E420" s="760"/>
      <c r="F420" s="760"/>
      <c r="G420" s="760"/>
      <c r="H420" s="760"/>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x14ac:dyDescent="0.15">
      <c r="A421" s="24"/>
      <c r="B421" s="24"/>
      <c r="C421" s="24"/>
      <c r="D421" s="24"/>
      <c r="E421" s="24"/>
      <c r="F421" s="24"/>
      <c r="G421" s="24"/>
      <c r="H421" s="24"/>
      <c r="I421" s="798" t="s">
        <v>3</v>
      </c>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8"/>
      <c r="AP421" s="798"/>
      <c r="AQ421" s="798"/>
      <c r="AR421" s="798"/>
      <c r="AS421" s="798"/>
    </row>
    <row r="422" spans="1:45" ht="6" customHeight="1" x14ac:dyDescent="0.15">
      <c r="A422" s="104"/>
      <c r="B422" s="104"/>
      <c r="C422" s="104"/>
      <c r="D422" s="104"/>
      <c r="E422" s="104"/>
      <c r="F422" s="104"/>
      <c r="G422" s="104"/>
      <c r="H422" s="104"/>
      <c r="I422" s="811" t="s">
        <v>3</v>
      </c>
      <c r="J422" s="811"/>
      <c r="K422" s="811"/>
      <c r="L422" s="811"/>
      <c r="M422" s="811"/>
      <c r="N422" s="811"/>
      <c r="O422" s="811"/>
      <c r="P422" s="811"/>
      <c r="Q422" s="811"/>
      <c r="R422" s="811"/>
      <c r="S422" s="811"/>
      <c r="T422" s="811"/>
      <c r="U422" s="811"/>
      <c r="V422" s="811"/>
      <c r="W422" s="811"/>
      <c r="X422" s="811"/>
      <c r="Y422" s="811"/>
      <c r="Z422" s="811"/>
      <c r="AA422" s="811"/>
      <c r="AB422" s="811"/>
      <c r="AC422" s="811"/>
      <c r="AD422" s="811"/>
      <c r="AE422" s="811"/>
      <c r="AF422" s="811"/>
      <c r="AG422" s="811"/>
      <c r="AH422" s="811"/>
      <c r="AI422" s="811"/>
      <c r="AJ422" s="811"/>
      <c r="AK422" s="811"/>
      <c r="AL422" s="811"/>
      <c r="AM422" s="811"/>
      <c r="AN422" s="811"/>
      <c r="AO422" s="811"/>
      <c r="AP422" s="811"/>
      <c r="AQ422" s="811"/>
      <c r="AR422" s="811"/>
      <c r="AS422" s="811"/>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60" t="s">
        <v>2142</v>
      </c>
      <c r="B424" s="760"/>
      <c r="C424" s="760"/>
      <c r="D424" s="760"/>
      <c r="E424" s="760"/>
      <c r="F424" s="760"/>
      <c r="G424" s="760"/>
      <c r="H424" s="760"/>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x14ac:dyDescent="0.15">
      <c r="A425" s="24"/>
      <c r="B425" s="24"/>
      <c r="C425" s="24"/>
      <c r="D425" s="24"/>
      <c r="E425" s="24"/>
      <c r="F425" s="24"/>
      <c r="G425" s="24"/>
      <c r="H425" s="24"/>
      <c r="I425" s="798" t="s">
        <v>3</v>
      </c>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8"/>
      <c r="AP425" s="798"/>
      <c r="AQ425" s="798"/>
      <c r="AR425" s="798"/>
      <c r="AS425" s="798"/>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60" t="s">
        <v>2143</v>
      </c>
      <c r="B428" s="760"/>
      <c r="C428" s="760"/>
      <c r="D428" s="760"/>
      <c r="E428" s="760"/>
      <c r="F428" s="760"/>
      <c r="G428" s="760"/>
      <c r="H428" s="760"/>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x14ac:dyDescent="0.15">
      <c r="A429" s="24"/>
      <c r="B429" s="24"/>
      <c r="C429" s="24"/>
      <c r="D429" s="24"/>
      <c r="E429" s="24"/>
      <c r="F429" s="24"/>
      <c r="G429" s="24"/>
      <c r="H429" s="24"/>
      <c r="I429" s="798" t="s">
        <v>3</v>
      </c>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8"/>
      <c r="AP429" s="798"/>
      <c r="AQ429" s="798"/>
      <c r="AR429" s="798"/>
      <c r="AS429" s="798"/>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0" t="s">
        <v>2166</v>
      </c>
      <c r="B432" s="730"/>
      <c r="C432" s="730"/>
      <c r="D432" s="730"/>
      <c r="E432" s="730"/>
      <c r="F432" s="730"/>
      <c r="G432" s="730"/>
      <c r="H432" s="730"/>
      <c r="I432" s="730"/>
      <c r="J432" s="730"/>
      <c r="K432" s="730"/>
      <c r="L432" s="730"/>
      <c r="M432" s="796"/>
      <c r="N432" s="796"/>
      <c r="O432" s="796"/>
      <c r="P432" s="796"/>
      <c r="Q432" s="796"/>
      <c r="R432" s="736" t="s">
        <v>173</v>
      </c>
      <c r="S432" s="736"/>
      <c r="T432" s="736"/>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0" t="s">
        <v>2167</v>
      </c>
      <c r="B435" s="730"/>
      <c r="C435" s="730"/>
      <c r="D435" s="730"/>
      <c r="E435" s="730"/>
      <c r="F435" s="730"/>
      <c r="G435" s="730"/>
      <c r="H435" s="730"/>
      <c r="I435" s="730"/>
      <c r="J435" s="730"/>
      <c r="K435" s="730"/>
      <c r="L435" s="730"/>
      <c r="M435" s="798"/>
      <c r="N435" s="798"/>
      <c r="O435" s="798"/>
      <c r="P435" s="798"/>
      <c r="Q435" s="798"/>
      <c r="R435" s="798"/>
      <c r="S435" s="798"/>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0" t="s">
        <v>2172</v>
      </c>
      <c r="B438" s="730"/>
      <c r="C438" s="730"/>
      <c r="D438" s="730"/>
      <c r="E438" s="730"/>
      <c r="F438" s="730"/>
      <c r="G438" s="730"/>
      <c r="H438" s="730"/>
      <c r="I438" s="730"/>
      <c r="J438" s="730"/>
      <c r="K438" s="730"/>
      <c r="L438" s="730"/>
      <c r="M438" s="798" t="s">
        <v>3</v>
      </c>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8"/>
      <c r="AP438" s="798"/>
      <c r="AQ438" s="798"/>
      <c r="AR438" s="798"/>
      <c r="AS438" s="798"/>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730" t="s">
        <v>2163</v>
      </c>
      <c r="B441" s="730"/>
      <c r="C441" s="730"/>
      <c r="D441" s="730"/>
      <c r="E441" s="730"/>
      <c r="F441" s="730"/>
      <c r="G441" s="730"/>
      <c r="H441" s="730"/>
      <c r="I441" s="730"/>
      <c r="J441" s="730"/>
      <c r="K441" s="730"/>
      <c r="L441" s="730"/>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x14ac:dyDescent="0.15">
      <c r="A443" s="385"/>
      <c r="B443" s="385"/>
      <c r="C443" s="763"/>
      <c r="D443" s="763"/>
      <c r="E443" s="763"/>
      <c r="F443" s="763"/>
      <c r="G443" s="763"/>
      <c r="H443" s="763"/>
      <c r="I443" s="763"/>
      <c r="J443" s="763"/>
      <c r="K443" s="763"/>
      <c r="L443" s="763"/>
      <c r="M443" s="763"/>
      <c r="N443" s="763"/>
      <c r="O443" s="763"/>
      <c r="P443" s="763"/>
      <c r="Q443" s="763"/>
      <c r="R443" s="763"/>
      <c r="S443" s="763"/>
      <c r="T443" s="763"/>
      <c r="U443" s="763"/>
      <c r="V443" s="763"/>
      <c r="W443" s="763"/>
      <c r="X443" s="763"/>
      <c r="Y443" s="763"/>
      <c r="Z443" s="763"/>
      <c r="AA443" s="763"/>
      <c r="AB443" s="763"/>
      <c r="AC443" s="763"/>
      <c r="AD443" s="763"/>
      <c r="AE443" s="763"/>
      <c r="AF443" s="763"/>
      <c r="AG443" s="763"/>
      <c r="AH443" s="763"/>
      <c r="AI443" s="763"/>
      <c r="AJ443" s="763"/>
      <c r="AK443" s="763"/>
      <c r="AL443" s="763"/>
      <c r="AM443" s="763"/>
      <c r="AN443" s="763"/>
      <c r="AO443" s="763"/>
      <c r="AP443" s="763"/>
      <c r="AQ443" s="763"/>
      <c r="AR443" s="763"/>
      <c r="AS443" s="763"/>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765" t="s">
        <v>156</v>
      </c>
      <c r="B449" s="765"/>
      <c r="C449" s="765"/>
      <c r="D449" s="765"/>
      <c r="E449" s="765"/>
      <c r="F449" s="765"/>
      <c r="G449" s="765"/>
      <c r="H449" s="765"/>
      <c r="I449" s="765"/>
      <c r="J449" s="765"/>
      <c r="K449" s="765"/>
      <c r="L449" s="765"/>
      <c r="M449" s="765"/>
      <c r="N449" s="765"/>
      <c r="O449" s="765"/>
      <c r="P449" s="765"/>
      <c r="Q449" s="765"/>
      <c r="R449" s="765"/>
      <c r="S449" s="765"/>
      <c r="T449" s="765"/>
      <c r="U449" s="765"/>
      <c r="V449" s="765"/>
      <c r="W449" s="765"/>
      <c r="X449" s="765"/>
      <c r="Y449" s="765"/>
      <c r="Z449" s="765"/>
      <c r="AA449" s="765"/>
      <c r="AB449" s="765"/>
      <c r="AC449" s="765"/>
      <c r="AD449" s="765"/>
      <c r="AE449" s="765"/>
      <c r="AF449" s="765"/>
      <c r="AG449" s="765"/>
      <c r="AH449" s="765"/>
      <c r="AI449" s="765"/>
      <c r="AJ449" s="765"/>
      <c r="AK449" s="765"/>
      <c r="AL449" s="765"/>
      <c r="AM449" s="765"/>
      <c r="AN449" s="765"/>
      <c r="AO449" s="765"/>
      <c r="AP449" s="765"/>
      <c r="AQ449" s="765"/>
      <c r="AR449" s="765"/>
      <c r="AS449" s="765"/>
    </row>
    <row r="450" spans="1:57" x14ac:dyDescent="0.15">
      <c r="A450" s="15"/>
      <c r="B450" s="760" t="s">
        <v>157</v>
      </c>
      <c r="C450" s="760"/>
      <c r="D450" s="760"/>
      <c r="E450" s="760"/>
      <c r="F450" s="760"/>
      <c r="G450" s="760"/>
      <c r="H450" s="760"/>
      <c r="I450" s="760"/>
      <c r="J450" s="760"/>
      <c r="K450" s="760"/>
      <c r="L450" s="760"/>
      <c r="M450" s="760"/>
      <c r="N450" s="760"/>
      <c r="O450" s="760"/>
      <c r="P450" s="760"/>
      <c r="Q450" s="760"/>
      <c r="R450" s="760"/>
      <c r="S450" s="760"/>
      <c r="T450" s="760"/>
      <c r="U450" s="760"/>
      <c r="V450" s="760"/>
      <c r="W450" s="760"/>
      <c r="X450" s="760"/>
      <c r="Y450" s="760"/>
      <c r="Z450" s="760"/>
      <c r="AA450" s="760"/>
      <c r="AB450" s="760"/>
      <c r="AC450" s="760"/>
      <c r="AD450" s="760"/>
      <c r="AE450" s="760"/>
      <c r="AF450" s="760"/>
      <c r="AG450" s="760"/>
      <c r="AH450" s="760"/>
      <c r="AI450" s="760"/>
      <c r="AJ450" s="760"/>
      <c r="AK450" s="760"/>
      <c r="AL450" s="760"/>
      <c r="AM450" s="760"/>
      <c r="AN450" s="760"/>
      <c r="AO450" s="760"/>
      <c r="AP450" s="760"/>
      <c r="AQ450" s="760"/>
      <c r="AR450" s="760"/>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746" t="s">
        <v>158</v>
      </c>
      <c r="B453" s="746"/>
      <c r="C453" s="746"/>
      <c r="D453" s="746"/>
      <c r="E453" s="746"/>
      <c r="F453" s="746"/>
      <c r="G453" s="746"/>
      <c r="H453" s="746"/>
      <c r="I453" s="746"/>
      <c r="J453" s="765">
        <v>6</v>
      </c>
      <c r="K453" s="765"/>
      <c r="L453" s="765"/>
      <c r="M453" s="765"/>
      <c r="N453" s="76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746" t="s">
        <v>159</v>
      </c>
      <c r="B456" s="746"/>
      <c r="C456" s="746"/>
      <c r="D456" s="746"/>
      <c r="E456" s="746"/>
      <c r="F456" s="746"/>
      <c r="G456" s="746"/>
      <c r="H456" s="746"/>
      <c r="I456" s="746"/>
      <c r="J456" s="28" t="s">
        <v>70</v>
      </c>
      <c r="K456" s="736" t="s">
        <v>108</v>
      </c>
      <c r="L456" s="736"/>
      <c r="M456" s="736"/>
      <c r="N456" s="763"/>
      <c r="O456" s="763"/>
      <c r="P456" s="763"/>
      <c r="Q456" s="763"/>
      <c r="R456" s="763"/>
      <c r="S456" s="763"/>
      <c r="T456" s="763"/>
      <c r="U456" s="763"/>
      <c r="V456" s="763"/>
      <c r="W456" s="763"/>
      <c r="X456" s="763"/>
      <c r="Y456" s="763"/>
      <c r="Z456" s="763"/>
      <c r="AA456" s="763"/>
      <c r="AB456" s="763"/>
      <c r="AC456" s="763"/>
      <c r="AD456" s="763"/>
      <c r="AE456" s="763"/>
      <c r="AF456" s="763"/>
      <c r="AG456" s="763"/>
      <c r="AH456" s="763"/>
      <c r="AI456" s="763"/>
      <c r="AJ456" s="763"/>
      <c r="AK456" s="763"/>
      <c r="AL456" s="763"/>
      <c r="AM456" s="763"/>
      <c r="AN456" s="763"/>
      <c r="AO456" s="763"/>
      <c r="AP456" s="763"/>
      <c r="AQ456" s="763"/>
      <c r="AR456" s="763"/>
      <c r="AS456" s="763"/>
    </row>
    <row r="457" spans="1:57" x14ac:dyDescent="0.15">
      <c r="A457" s="15"/>
      <c r="B457" s="15"/>
      <c r="C457" s="15"/>
      <c r="D457" s="15"/>
      <c r="E457" s="15"/>
      <c r="F457" s="15"/>
      <c r="G457" s="15"/>
      <c r="H457" s="15"/>
      <c r="I457" s="15"/>
      <c r="J457" s="28" t="s">
        <v>70</v>
      </c>
      <c r="K457" s="736" t="s">
        <v>108</v>
      </c>
      <c r="L457" s="736"/>
      <c r="M457" s="736"/>
      <c r="N457" s="763"/>
      <c r="O457" s="763"/>
      <c r="P457" s="763"/>
      <c r="Q457" s="763"/>
      <c r="R457" s="763"/>
      <c r="S457" s="763"/>
      <c r="T457" s="763"/>
      <c r="U457" s="763"/>
      <c r="V457" s="763"/>
      <c r="W457" s="763"/>
      <c r="X457" s="763"/>
      <c r="Y457" s="763"/>
      <c r="Z457" s="763"/>
      <c r="AA457" s="763"/>
      <c r="AB457" s="763"/>
      <c r="AC457" s="763"/>
      <c r="AD457" s="763"/>
      <c r="AE457" s="763"/>
      <c r="AF457" s="763"/>
      <c r="AG457" s="763"/>
      <c r="AH457" s="763"/>
      <c r="AI457" s="763"/>
      <c r="AJ457" s="763"/>
      <c r="AK457" s="763"/>
      <c r="AL457" s="763"/>
      <c r="AM457" s="763"/>
      <c r="AN457" s="763"/>
      <c r="AO457" s="763"/>
      <c r="AP457" s="763"/>
      <c r="AQ457" s="763"/>
      <c r="AR457" s="763"/>
      <c r="AS457" s="763"/>
    </row>
    <row r="458" spans="1:57" x14ac:dyDescent="0.15">
      <c r="A458" s="15"/>
      <c r="B458" s="15"/>
      <c r="C458" s="15"/>
      <c r="D458" s="15"/>
      <c r="E458" s="15"/>
      <c r="F458" s="15"/>
      <c r="G458" s="15"/>
      <c r="H458" s="15"/>
      <c r="I458" s="15"/>
      <c r="J458" s="28" t="s">
        <v>70</v>
      </c>
      <c r="K458" s="736" t="s">
        <v>108</v>
      </c>
      <c r="L458" s="736"/>
      <c r="M458" s="736"/>
      <c r="N458" s="763"/>
      <c r="O458" s="763"/>
      <c r="P458" s="763"/>
      <c r="Q458" s="763"/>
      <c r="R458" s="763"/>
      <c r="S458" s="763"/>
      <c r="T458" s="763"/>
      <c r="U458" s="763"/>
      <c r="V458" s="763"/>
      <c r="W458" s="763"/>
      <c r="X458" s="763"/>
      <c r="Y458" s="763"/>
      <c r="Z458" s="763"/>
      <c r="AA458" s="763"/>
      <c r="AB458" s="763"/>
      <c r="AC458" s="763"/>
      <c r="AD458" s="763"/>
      <c r="AE458" s="763"/>
      <c r="AF458" s="763"/>
      <c r="AG458" s="763"/>
      <c r="AH458" s="763"/>
      <c r="AI458" s="763"/>
      <c r="AJ458" s="763"/>
      <c r="AK458" s="763"/>
      <c r="AL458" s="763"/>
      <c r="AM458" s="763"/>
      <c r="AN458" s="763"/>
      <c r="AO458" s="763"/>
      <c r="AP458" s="763"/>
      <c r="AQ458" s="763"/>
      <c r="AR458" s="763"/>
      <c r="AS458" s="763"/>
    </row>
    <row r="459" spans="1:57" x14ac:dyDescent="0.15">
      <c r="A459" s="15"/>
      <c r="B459" s="15"/>
      <c r="C459" s="15"/>
      <c r="D459" s="15"/>
      <c r="E459" s="15"/>
      <c r="F459" s="15"/>
      <c r="G459" s="15"/>
      <c r="H459" s="15"/>
      <c r="I459" s="15"/>
      <c r="J459" s="28" t="s">
        <v>70</v>
      </c>
      <c r="K459" s="736" t="s">
        <v>108</v>
      </c>
      <c r="L459" s="736"/>
      <c r="M459" s="736"/>
      <c r="N459" s="763"/>
      <c r="O459" s="763"/>
      <c r="P459" s="763"/>
      <c r="Q459" s="763"/>
      <c r="R459" s="763"/>
      <c r="S459" s="763"/>
      <c r="T459" s="763"/>
      <c r="U459" s="763"/>
      <c r="V459" s="763"/>
      <c r="W459" s="763"/>
      <c r="X459" s="763"/>
      <c r="Y459" s="763"/>
      <c r="Z459" s="763"/>
      <c r="AA459" s="763"/>
      <c r="AB459" s="763"/>
      <c r="AC459" s="763"/>
      <c r="AD459" s="763"/>
      <c r="AE459" s="763"/>
      <c r="AF459" s="763"/>
      <c r="AG459" s="763"/>
      <c r="AH459" s="763"/>
      <c r="AI459" s="763"/>
      <c r="AJ459" s="763"/>
      <c r="AK459" s="763"/>
      <c r="AL459" s="763"/>
      <c r="AM459" s="763"/>
      <c r="AN459" s="763"/>
      <c r="AO459" s="763"/>
      <c r="AP459" s="763"/>
      <c r="AQ459" s="763"/>
      <c r="AR459" s="763"/>
      <c r="AS459" s="763"/>
    </row>
    <row r="460" spans="1:57" x14ac:dyDescent="0.15">
      <c r="A460" s="15"/>
      <c r="B460" s="15"/>
      <c r="C460" s="15"/>
      <c r="D460" s="15"/>
      <c r="E460" s="15"/>
      <c r="F460" s="15"/>
      <c r="G460" s="15"/>
      <c r="H460" s="15"/>
      <c r="I460" s="15"/>
      <c r="J460" s="28" t="s">
        <v>70</v>
      </c>
      <c r="K460" s="736" t="s">
        <v>108</v>
      </c>
      <c r="L460" s="736"/>
      <c r="M460" s="736"/>
      <c r="N460" s="763"/>
      <c r="O460" s="763"/>
      <c r="P460" s="763"/>
      <c r="Q460" s="763"/>
      <c r="R460" s="763"/>
      <c r="S460" s="763"/>
      <c r="T460" s="763"/>
      <c r="U460" s="763"/>
      <c r="V460" s="763"/>
      <c r="W460" s="763"/>
      <c r="X460" s="763"/>
      <c r="Y460" s="763"/>
      <c r="Z460" s="763"/>
      <c r="AA460" s="763"/>
      <c r="AB460" s="763"/>
      <c r="AC460" s="763"/>
      <c r="AD460" s="763"/>
      <c r="AE460" s="763"/>
      <c r="AF460" s="763"/>
      <c r="AG460" s="763"/>
      <c r="AH460" s="763"/>
      <c r="AI460" s="763"/>
      <c r="AJ460" s="763"/>
      <c r="AK460" s="763"/>
      <c r="AL460" s="763"/>
      <c r="AM460" s="763"/>
      <c r="AN460" s="763"/>
      <c r="AO460" s="763"/>
      <c r="AP460" s="763"/>
      <c r="AQ460" s="763"/>
      <c r="AR460" s="763"/>
      <c r="AS460" s="763"/>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746" t="s">
        <v>160</v>
      </c>
      <c r="B463" s="746"/>
      <c r="C463" s="746"/>
      <c r="D463" s="746"/>
      <c r="E463" s="746"/>
      <c r="F463" s="746"/>
      <c r="G463" s="746"/>
      <c r="H463" s="746"/>
      <c r="I463" s="746"/>
      <c r="J463" s="764" t="str">
        <f>IF(BB464+BB495&gt;1,"※｢新築｣と｢新築以外の項目｣を重複してチェックすることはできません。","")</f>
        <v/>
      </c>
      <c r="K463" s="764"/>
      <c r="L463" s="764"/>
      <c r="M463" s="764"/>
      <c r="N463" s="764"/>
      <c r="O463" s="764"/>
      <c r="P463" s="764"/>
      <c r="Q463" s="764"/>
      <c r="R463" s="764"/>
      <c r="S463" s="764"/>
      <c r="T463" s="764"/>
      <c r="U463" s="764"/>
      <c r="V463" s="764"/>
      <c r="W463" s="764"/>
      <c r="X463" s="764"/>
      <c r="Y463" s="764"/>
      <c r="Z463" s="764"/>
      <c r="AA463" s="764"/>
      <c r="AB463" s="764"/>
      <c r="AC463" s="764"/>
      <c r="AD463" s="764"/>
      <c r="AE463" s="764"/>
      <c r="AF463" s="764"/>
      <c r="AG463" s="764"/>
      <c r="AH463" s="764"/>
      <c r="AI463" s="764"/>
      <c r="AJ463" s="764"/>
      <c r="AK463" s="764"/>
      <c r="AL463" s="764"/>
      <c r="AM463" s="764"/>
      <c r="AN463" s="764"/>
      <c r="AO463" s="764"/>
      <c r="AP463" s="764"/>
      <c r="AQ463" s="764"/>
      <c r="AR463" s="764"/>
      <c r="AS463" s="764"/>
      <c r="BA463" s="444"/>
      <c r="BB463" s="444"/>
      <c r="BC463" s="444"/>
      <c r="BD463" s="444"/>
      <c r="BE463" s="444"/>
    </row>
    <row r="464" spans="1:57" x14ac:dyDescent="0.15">
      <c r="A464" s="17"/>
      <c r="B464" s="17"/>
      <c r="C464" s="235" t="s">
        <v>222</v>
      </c>
      <c r="D464" s="730" t="s">
        <v>110</v>
      </c>
      <c r="E464" s="730"/>
      <c r="F464" s="730"/>
      <c r="G464" s="730"/>
      <c r="H464" s="235" t="s">
        <v>222</v>
      </c>
      <c r="I464" s="730" t="s">
        <v>111</v>
      </c>
      <c r="J464" s="730"/>
      <c r="K464" s="730"/>
      <c r="L464" s="730"/>
      <c r="M464" s="235" t="s">
        <v>222</v>
      </c>
      <c r="N464" s="730" t="s">
        <v>112</v>
      </c>
      <c r="O464" s="730"/>
      <c r="P464" s="730"/>
      <c r="Q464" s="730"/>
      <c r="R464" s="235" t="s">
        <v>222</v>
      </c>
      <c r="S464" s="730" t="s">
        <v>113</v>
      </c>
      <c r="T464" s="730"/>
      <c r="U464" s="730"/>
      <c r="V464" s="730"/>
      <c r="W464" s="235" t="s">
        <v>222</v>
      </c>
      <c r="X464" s="730" t="s">
        <v>114</v>
      </c>
      <c r="Y464" s="730"/>
      <c r="Z464" s="730"/>
      <c r="AA464" s="730"/>
      <c r="AB464" s="730"/>
      <c r="AC464" s="235" t="s">
        <v>222</v>
      </c>
      <c r="AD464" s="730" t="s">
        <v>115</v>
      </c>
      <c r="AE464" s="730"/>
      <c r="AF464" s="730"/>
      <c r="AG464" s="730"/>
      <c r="AH464" s="730"/>
      <c r="AI464" s="730"/>
      <c r="AJ464" s="730"/>
      <c r="AK464" s="235" t="s">
        <v>222</v>
      </c>
      <c r="AL464" s="730" t="s">
        <v>116</v>
      </c>
      <c r="AM464" s="730"/>
      <c r="AN464" s="730"/>
      <c r="AO464" s="730"/>
      <c r="AP464" s="730"/>
      <c r="AQ464" s="730"/>
      <c r="AR464" s="730"/>
      <c r="AS464" s="730"/>
      <c r="BA464" s="444"/>
      <c r="BB464" s="444">
        <f>IF(C464="☑",1,0)</f>
        <v>0</v>
      </c>
      <c r="BC464" s="444"/>
      <c r="BD464" s="444"/>
      <c r="BE464" s="444"/>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44"/>
      <c r="BB465" s="444"/>
      <c r="BC465" s="444"/>
      <c r="BD465" s="444"/>
      <c r="BE465" s="444"/>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44"/>
      <c r="BB466" s="444"/>
      <c r="BC466" s="444"/>
      <c r="BD466" s="444"/>
      <c r="BE466" s="444"/>
    </row>
    <row r="467" spans="1:57" x14ac:dyDescent="0.15">
      <c r="A467" s="760" t="s">
        <v>161</v>
      </c>
      <c r="B467" s="760"/>
      <c r="C467" s="760"/>
      <c r="D467" s="760"/>
      <c r="E467" s="760"/>
      <c r="F467" s="760"/>
      <c r="G467" s="760"/>
      <c r="H467" s="760"/>
      <c r="I467" s="760"/>
      <c r="J467" s="793"/>
      <c r="K467" s="793"/>
      <c r="L467" s="793"/>
      <c r="M467" s="793"/>
      <c r="N467" s="793"/>
      <c r="O467" s="793"/>
      <c r="P467" s="793"/>
      <c r="Q467" s="793"/>
      <c r="R467" s="793"/>
      <c r="S467" s="793"/>
      <c r="T467" s="793"/>
      <c r="U467" s="793"/>
      <c r="V467" s="793"/>
      <c r="W467" s="793"/>
      <c r="X467" s="793"/>
      <c r="Y467" s="793"/>
      <c r="Z467" s="793"/>
      <c r="AA467" s="793"/>
      <c r="AB467" s="793"/>
      <c r="AC467" s="793"/>
      <c r="AD467" s="793"/>
      <c r="AE467" s="793"/>
      <c r="AF467" s="793"/>
      <c r="AG467" s="793"/>
      <c r="AH467" s="793"/>
      <c r="AI467" s="793"/>
      <c r="AJ467" s="793"/>
      <c r="AK467" s="793"/>
      <c r="AL467" s="793"/>
      <c r="AM467" s="793"/>
      <c r="AN467" s="793"/>
      <c r="AO467" s="793"/>
      <c r="AP467" s="793"/>
      <c r="AQ467" s="793"/>
      <c r="AR467" s="793"/>
      <c r="AS467" s="793"/>
      <c r="BA467" s="444"/>
      <c r="BB467" s="444">
        <f>IF(H464="☑",1,0)</f>
        <v>0</v>
      </c>
      <c r="BC467" s="444"/>
      <c r="BD467" s="444"/>
      <c r="BE467" s="444"/>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44"/>
      <c r="BB468" s="444">
        <f>IF(M464="☑",1,0)</f>
        <v>0</v>
      </c>
      <c r="BC468" s="444"/>
      <c r="BD468" s="444"/>
      <c r="BE468" s="444"/>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44"/>
      <c r="BB469" s="444"/>
      <c r="BC469" s="444"/>
      <c r="BD469" s="444"/>
      <c r="BE469" s="444"/>
    </row>
    <row r="470" spans="1:57" x14ac:dyDescent="0.15">
      <c r="A470" s="760" t="s">
        <v>2135</v>
      </c>
      <c r="B470" s="760"/>
      <c r="C470" s="760"/>
      <c r="D470" s="760"/>
      <c r="E470" s="760"/>
      <c r="F470" s="760"/>
      <c r="G470" s="760"/>
      <c r="H470" s="760"/>
      <c r="I470" s="760"/>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44"/>
      <c r="BB470" s="444">
        <f>IF(R464="☑",1,0)</f>
        <v>0</v>
      </c>
      <c r="BC470" s="444"/>
      <c r="BD470" s="444"/>
      <c r="BE470" s="444"/>
    </row>
    <row r="471" spans="1:57" x14ac:dyDescent="0.15">
      <c r="A471" s="24"/>
      <c r="B471" s="24"/>
      <c r="C471" s="234" t="s">
        <v>1011</v>
      </c>
      <c r="D471" s="24" t="s">
        <v>2710</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44"/>
      <c r="BB471" s="444"/>
      <c r="BC471" s="444"/>
      <c r="BD471" s="444"/>
      <c r="BE471" s="444"/>
    </row>
    <row r="472" spans="1:57" x14ac:dyDescent="0.15">
      <c r="A472" s="24"/>
      <c r="B472" s="24"/>
      <c r="C472" s="234" t="s">
        <v>1011</v>
      </c>
      <c r="D472" s="24" t="s">
        <v>2711</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44"/>
      <c r="BB472" s="444"/>
      <c r="BC472" s="444"/>
      <c r="BD472" s="444"/>
      <c r="BE472" s="444"/>
    </row>
    <row r="473" spans="1:57" x14ac:dyDescent="0.15">
      <c r="A473" s="24"/>
      <c r="B473" s="24"/>
      <c r="C473" s="234" t="s">
        <v>1011</v>
      </c>
      <c r="D473" s="24" t="s">
        <v>2704</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44"/>
      <c r="BB473" s="444"/>
      <c r="BC473" s="444"/>
      <c r="BD473" s="444"/>
      <c r="BE473" s="444"/>
    </row>
    <row r="474" spans="1:57" x14ac:dyDescent="0.15">
      <c r="A474" s="24"/>
      <c r="B474" s="24"/>
      <c r="C474" s="234" t="s">
        <v>1011</v>
      </c>
      <c r="D474" s="24" t="s">
        <v>2479</v>
      </c>
      <c r="E474" s="24"/>
      <c r="F474" s="24"/>
      <c r="G474" s="24"/>
      <c r="H474" s="24"/>
      <c r="I474" s="24"/>
      <c r="J474" s="17"/>
      <c r="K474" s="17"/>
      <c r="L474" s="17"/>
      <c r="M474" s="17"/>
      <c r="N474" s="17"/>
      <c r="O474" s="17"/>
      <c r="P474" s="736"/>
      <c r="Q474" s="736"/>
      <c r="R474" s="736"/>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44"/>
      <c r="BB474" s="444"/>
      <c r="BC474" s="444"/>
      <c r="BD474" s="444"/>
      <c r="BE474" s="444"/>
    </row>
    <row r="475" spans="1:57" x14ac:dyDescent="0.15">
      <c r="A475" s="37"/>
      <c r="B475" s="37"/>
      <c r="C475" s="234" t="s">
        <v>1011</v>
      </c>
      <c r="D475" s="37" t="s">
        <v>2174</v>
      </c>
      <c r="E475" s="37"/>
      <c r="F475" s="37"/>
      <c r="G475" s="37"/>
      <c r="H475" s="37"/>
      <c r="I475" s="37"/>
      <c r="J475" s="37"/>
      <c r="K475" s="260"/>
      <c r="L475" s="37"/>
      <c r="M475" s="37"/>
      <c r="N475" s="37"/>
      <c r="O475" s="37"/>
      <c r="P475" s="37"/>
      <c r="Q475" s="37"/>
      <c r="R475" s="37"/>
      <c r="S475" s="37"/>
      <c r="T475" s="37"/>
      <c r="U475" s="37"/>
      <c r="V475" s="260"/>
      <c r="W475" s="37"/>
      <c r="X475" s="37"/>
      <c r="Y475" s="37"/>
      <c r="Z475" s="37"/>
      <c r="AA475" s="37"/>
      <c r="AB475" s="37"/>
      <c r="AC475" s="37"/>
      <c r="AD475" s="37"/>
      <c r="AE475" s="37"/>
      <c r="AF475" s="37"/>
      <c r="AG475" s="260"/>
      <c r="AH475" s="37"/>
      <c r="AI475" s="37"/>
      <c r="AJ475" s="37"/>
      <c r="AK475" s="37"/>
      <c r="AL475" s="37"/>
      <c r="AM475" s="37"/>
      <c r="AN475" s="37"/>
      <c r="AO475" s="37"/>
      <c r="AP475" s="37"/>
      <c r="AQ475" s="37"/>
      <c r="AR475" s="37"/>
      <c r="AS475" s="37"/>
      <c r="BA475" s="444"/>
      <c r="BB475" s="444"/>
      <c r="BC475" s="444"/>
      <c r="BD475" s="444"/>
      <c r="BE475" s="444"/>
    </row>
    <row r="476" spans="1:57" x14ac:dyDescent="0.15">
      <c r="A476" s="37"/>
      <c r="B476" s="37"/>
      <c r="C476" s="234" t="s">
        <v>1011</v>
      </c>
      <c r="D476" s="37" t="s">
        <v>2179</v>
      </c>
      <c r="E476" s="37"/>
      <c r="F476" s="37"/>
      <c r="G476" s="37"/>
      <c r="H476" s="37"/>
      <c r="I476" s="37"/>
      <c r="J476" s="37"/>
      <c r="K476" s="37"/>
      <c r="L476" s="37"/>
      <c r="M476" s="37"/>
      <c r="N476" s="260"/>
      <c r="O476" s="37"/>
      <c r="P476" s="37"/>
      <c r="Q476" s="37"/>
      <c r="R476" s="37"/>
      <c r="S476" s="37"/>
      <c r="T476" s="37"/>
      <c r="U476" s="37"/>
      <c r="V476" s="37"/>
      <c r="W476" s="37"/>
      <c r="X476" s="260"/>
      <c r="Y476" s="37"/>
      <c r="Z476" s="37"/>
      <c r="AA476" s="37"/>
      <c r="AB476" s="37"/>
      <c r="AC476" s="37"/>
      <c r="AD476" s="37"/>
      <c r="AE476" s="37"/>
      <c r="AF476" s="37"/>
      <c r="AG476" s="37"/>
      <c r="AH476" s="37"/>
      <c r="AI476" s="37"/>
      <c r="AJ476" s="37"/>
      <c r="AK476" s="37"/>
      <c r="AL476" s="37"/>
      <c r="AM476" s="37"/>
      <c r="AN476" s="37"/>
      <c r="AO476" s="260"/>
      <c r="AP476" s="37"/>
      <c r="AQ476" s="37"/>
      <c r="AR476" s="37"/>
      <c r="AS476" s="37"/>
      <c r="BA476" s="444"/>
      <c r="BB476" s="444"/>
      <c r="BC476" s="444"/>
      <c r="BD476" s="444"/>
      <c r="BE476" s="444"/>
    </row>
    <row r="477" spans="1:57" x14ac:dyDescent="0.15">
      <c r="A477" s="37"/>
      <c r="B477" s="37"/>
      <c r="C477" s="234" t="s">
        <v>1011</v>
      </c>
      <c r="D477" s="37" t="s">
        <v>2107</v>
      </c>
      <c r="E477" s="37"/>
      <c r="F477" s="37"/>
      <c r="G477" s="37"/>
      <c r="H477" s="37"/>
      <c r="I477" s="37"/>
      <c r="J477" s="37"/>
      <c r="K477" s="37"/>
      <c r="L477" s="37"/>
      <c r="M477" s="37"/>
      <c r="N477" s="260"/>
      <c r="O477" s="37"/>
      <c r="P477" s="37"/>
      <c r="Q477" s="37"/>
      <c r="R477" s="37"/>
      <c r="S477" s="37"/>
      <c r="T477" s="37"/>
      <c r="U477" s="37"/>
      <c r="V477" s="37"/>
      <c r="W477" s="37"/>
      <c r="X477" s="260"/>
      <c r="Y477" s="37"/>
      <c r="Z477" s="37"/>
      <c r="AA477" s="37"/>
      <c r="AB477" s="37"/>
      <c r="AC477" s="37"/>
      <c r="AD477" s="37"/>
      <c r="AE477" s="37"/>
      <c r="AF477" s="37"/>
      <c r="AG477" s="37"/>
      <c r="AH477" s="37"/>
      <c r="AI477" s="37"/>
      <c r="AJ477" s="37"/>
      <c r="AK477" s="37"/>
      <c r="AL477" s="37"/>
      <c r="AM477" s="37"/>
      <c r="AN477" s="37"/>
      <c r="AO477" s="260"/>
      <c r="AP477" s="37"/>
      <c r="AQ477" s="37"/>
      <c r="AR477" s="37"/>
      <c r="AS477" s="37"/>
      <c r="BA477" s="444"/>
      <c r="BB477" s="444"/>
      <c r="BC477" s="444"/>
      <c r="BD477" s="444"/>
      <c r="BE477" s="444"/>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44"/>
      <c r="BB478" s="444"/>
      <c r="BC478" s="444"/>
      <c r="BD478" s="444"/>
      <c r="BE478" s="444"/>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44"/>
      <c r="BB479" s="444"/>
      <c r="BC479" s="444"/>
      <c r="BD479" s="444"/>
      <c r="BE479" s="444"/>
    </row>
    <row r="480" spans="1:57" x14ac:dyDescent="0.15">
      <c r="A480" s="15" t="s">
        <v>2497</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c r="BD480" s="444"/>
      <c r="BE480" s="444"/>
    </row>
    <row r="481" spans="1:57" x14ac:dyDescent="0.15">
      <c r="A481" s="24"/>
      <c r="B481" s="24"/>
      <c r="C481" s="234" t="s">
        <v>1011</v>
      </c>
      <c r="D481" s="24" t="s">
        <v>2154</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44"/>
      <c r="BB481" s="444"/>
      <c r="BC481" s="444"/>
      <c r="BD481" s="444"/>
      <c r="BE481" s="444"/>
    </row>
    <row r="482" spans="1:57" x14ac:dyDescent="0.15">
      <c r="A482" s="24"/>
      <c r="B482" s="24"/>
      <c r="C482" s="234" t="s">
        <v>1011</v>
      </c>
      <c r="D482" s="24" t="s">
        <v>2148</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44"/>
      <c r="BB482" s="444"/>
      <c r="BC482" s="444"/>
      <c r="BD482" s="444"/>
      <c r="BE482" s="444"/>
    </row>
    <row r="483" spans="1:57" x14ac:dyDescent="0.15">
      <c r="A483" s="24"/>
      <c r="B483" s="24"/>
      <c r="C483" s="234" t="s">
        <v>1011</v>
      </c>
      <c r="D483" s="24" t="s">
        <v>2705</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44"/>
      <c r="BB483" s="444"/>
      <c r="BC483" s="444"/>
      <c r="BD483" s="444"/>
      <c r="BE483" s="444"/>
    </row>
    <row r="484" spans="1:57" x14ac:dyDescent="0.15">
      <c r="A484" s="24"/>
      <c r="B484" s="24"/>
      <c r="C484" s="234" t="s">
        <v>1011</v>
      </c>
      <c r="D484" s="24" t="s">
        <v>2155</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44"/>
      <c r="BB484" s="444"/>
      <c r="BC484" s="444"/>
      <c r="BD484" s="444"/>
      <c r="BE484" s="444"/>
    </row>
    <row r="485" spans="1:57" x14ac:dyDescent="0.15">
      <c r="A485" s="37"/>
      <c r="B485" s="37"/>
      <c r="C485" s="234" t="s">
        <v>1011</v>
      </c>
      <c r="D485" s="37" t="s">
        <v>2107</v>
      </c>
      <c r="E485" s="37"/>
      <c r="F485" s="37"/>
      <c r="G485" s="37"/>
      <c r="H485" s="37"/>
      <c r="I485" s="37"/>
      <c r="J485" s="37"/>
      <c r="K485" s="37"/>
      <c r="L485" s="37"/>
      <c r="M485" s="37"/>
      <c r="N485" s="260"/>
      <c r="O485" s="37"/>
      <c r="P485" s="37"/>
      <c r="Q485" s="37"/>
      <c r="R485" s="37"/>
      <c r="S485" s="37"/>
      <c r="T485" s="37"/>
      <c r="U485" s="37"/>
      <c r="V485" s="37"/>
      <c r="W485" s="37"/>
      <c r="X485" s="260"/>
      <c r="Y485" s="37"/>
      <c r="Z485" s="37"/>
      <c r="AA485" s="37"/>
      <c r="AB485" s="37"/>
      <c r="AC485" s="37"/>
      <c r="AD485" s="37"/>
      <c r="AE485" s="37"/>
      <c r="AF485" s="37"/>
      <c r="AG485" s="37"/>
      <c r="AH485" s="37"/>
      <c r="AI485" s="37"/>
      <c r="AJ485" s="37"/>
      <c r="AK485" s="37"/>
      <c r="AL485" s="37"/>
      <c r="AM485" s="37"/>
      <c r="AN485" s="37"/>
      <c r="AO485" s="260"/>
      <c r="AP485" s="37"/>
      <c r="AQ485" s="37"/>
      <c r="AR485" s="37"/>
      <c r="AS485" s="37"/>
      <c r="BA485" s="444"/>
      <c r="BB485" s="444"/>
      <c r="BC485" s="444"/>
      <c r="BD485" s="444"/>
      <c r="BE485" s="444"/>
    </row>
    <row r="486" spans="1:57" x14ac:dyDescent="0.15">
      <c r="A486" s="37"/>
      <c r="B486" s="37"/>
      <c r="C486" s="234" t="s">
        <v>1011</v>
      </c>
      <c r="D486" s="37" t="s">
        <v>2485</v>
      </c>
      <c r="E486" s="37"/>
      <c r="F486" s="37"/>
      <c r="G486" s="37"/>
      <c r="H486" s="37"/>
      <c r="I486" s="37"/>
      <c r="J486" s="37"/>
      <c r="K486" s="37"/>
      <c r="L486" s="37"/>
      <c r="M486" s="37"/>
      <c r="N486" s="260"/>
      <c r="O486" s="37"/>
      <c r="P486" s="37"/>
      <c r="Q486" s="37"/>
      <c r="R486" s="37"/>
      <c r="S486" s="37"/>
      <c r="T486" s="37"/>
      <c r="U486" s="37"/>
      <c r="V486" s="37"/>
      <c r="W486" s="37"/>
      <c r="X486" s="260"/>
      <c r="Y486" s="37"/>
      <c r="Z486" s="37"/>
      <c r="AA486" s="37"/>
      <c r="AB486" s="37"/>
      <c r="AC486" s="37"/>
      <c r="AD486" s="37"/>
      <c r="AE486" s="37"/>
      <c r="AF486" s="37"/>
      <c r="AG486" s="37"/>
      <c r="AH486" s="37"/>
      <c r="AI486" s="37"/>
      <c r="AJ486" s="37"/>
      <c r="AK486" s="37"/>
      <c r="AL486" s="37"/>
      <c r="AM486" s="37"/>
      <c r="AN486" s="37"/>
      <c r="AO486" s="260"/>
      <c r="AP486" s="37"/>
      <c r="AQ486" s="37"/>
      <c r="AR486" s="37"/>
      <c r="AS486" s="37"/>
      <c r="BA486" s="444"/>
      <c r="BB486" s="444"/>
      <c r="BC486" s="444"/>
      <c r="BD486" s="444"/>
      <c r="BE486" s="444"/>
    </row>
    <row r="487" spans="1:57" ht="6" customHeight="1" x14ac:dyDescent="0.15">
      <c r="A487" s="104"/>
      <c r="B487" s="104"/>
      <c r="C487" s="280"/>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44"/>
      <c r="BB487" s="444"/>
      <c r="BC487" s="444"/>
      <c r="BD487" s="444"/>
      <c r="BE487" s="444"/>
    </row>
    <row r="488" spans="1:57" ht="6" customHeight="1" x14ac:dyDescent="0.15">
      <c r="A488" s="24"/>
      <c r="B488" s="24"/>
      <c r="C488" s="260"/>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44"/>
      <c r="BB488" s="444"/>
      <c r="BC488" s="444"/>
      <c r="BD488" s="444"/>
      <c r="BE488" s="444"/>
    </row>
    <row r="489" spans="1:57" x14ac:dyDescent="0.15">
      <c r="A489" s="792" t="s">
        <v>2495</v>
      </c>
      <c r="B489" s="792"/>
      <c r="C489" s="792"/>
      <c r="D489" s="792"/>
      <c r="E489" s="792"/>
      <c r="F489" s="792"/>
      <c r="G489" s="792"/>
      <c r="H489" s="792"/>
      <c r="I489" s="792"/>
      <c r="J489" s="792"/>
      <c r="K489" s="792"/>
      <c r="L489" s="792"/>
      <c r="M489" s="792"/>
      <c r="N489" s="792"/>
      <c r="O489" s="792"/>
      <c r="P489" s="792"/>
      <c r="Q489" s="792"/>
      <c r="R489" s="792"/>
      <c r="S489" s="792"/>
      <c r="T489" s="792"/>
      <c r="U489" s="792"/>
      <c r="V489" s="792"/>
      <c r="W489" s="792"/>
      <c r="X489" s="792"/>
      <c r="Y489" s="792"/>
      <c r="Z489" s="792"/>
      <c r="AA489" s="792"/>
      <c r="AB489" s="792"/>
      <c r="AC489" s="792"/>
      <c r="AD489" s="792"/>
      <c r="AE489" s="792"/>
      <c r="AF489" s="15"/>
      <c r="AG489" s="15"/>
      <c r="AH489" s="15"/>
      <c r="AI489" s="15"/>
      <c r="AJ489" s="15"/>
      <c r="AK489" s="15"/>
      <c r="AL489" s="15"/>
      <c r="AM489" s="15"/>
      <c r="AN489" s="15"/>
      <c r="AO489" s="15"/>
      <c r="AP489" s="15"/>
      <c r="AQ489" s="35"/>
      <c r="AR489" s="15"/>
      <c r="AS489" s="15"/>
      <c r="BA489" s="444"/>
      <c r="BB489" s="444">
        <f>IF(W464="☑",1,0)</f>
        <v>0</v>
      </c>
      <c r="BC489" s="444"/>
      <c r="BD489" s="444"/>
      <c r="BE489" s="444"/>
    </row>
    <row r="490" spans="1:57" x14ac:dyDescent="0.15">
      <c r="A490" s="24"/>
      <c r="B490" s="24"/>
      <c r="C490" s="234" t="s">
        <v>1011</v>
      </c>
      <c r="D490" s="253" t="s">
        <v>2490</v>
      </c>
      <c r="E490" s="385"/>
      <c r="F490" s="385"/>
      <c r="G490" s="385"/>
      <c r="H490" s="385"/>
      <c r="I490" s="385"/>
      <c r="J490" s="385"/>
      <c r="K490" s="235" t="s">
        <v>1011</v>
      </c>
      <c r="L490" s="24" t="s">
        <v>2149</v>
      </c>
      <c r="M490" s="24"/>
      <c r="N490" s="24"/>
      <c r="O490" s="24"/>
      <c r="P490" s="24"/>
      <c r="Q490" s="24"/>
      <c r="R490" s="15"/>
      <c r="S490" s="385"/>
      <c r="T490" s="385"/>
      <c r="U490" s="234" t="s">
        <v>1011</v>
      </c>
      <c r="V490" s="253" t="s">
        <v>2491</v>
      </c>
      <c r="W490" s="385"/>
      <c r="X490" s="385"/>
      <c r="Y490" s="385"/>
      <c r="Z490" s="385"/>
      <c r="AA490" s="385"/>
      <c r="AB490" s="385"/>
      <c r="AC490" s="385"/>
      <c r="AD490" s="234" t="s">
        <v>1011</v>
      </c>
      <c r="AE490" s="15" t="s">
        <v>2150</v>
      </c>
      <c r="AF490" s="15"/>
      <c r="AG490" s="15"/>
      <c r="AH490" s="15"/>
      <c r="AI490" s="15"/>
      <c r="AJ490" s="15"/>
      <c r="AK490" s="15"/>
      <c r="AL490" s="15"/>
      <c r="AM490" s="15"/>
      <c r="AN490" s="234" t="s">
        <v>1011</v>
      </c>
      <c r="AO490" s="15" t="s">
        <v>2107</v>
      </c>
      <c r="AQ490" s="15"/>
      <c r="AR490" s="15"/>
      <c r="AS490" s="15"/>
      <c r="BA490" s="444"/>
      <c r="BB490" s="444">
        <f>IF(AC464="☑",1,0)</f>
        <v>0</v>
      </c>
      <c r="BC490" s="444"/>
      <c r="BD490" s="444"/>
      <c r="BE490" s="444"/>
    </row>
    <row r="491" spans="1:57" x14ac:dyDescent="0.15">
      <c r="A491" s="24"/>
      <c r="B491" s="24"/>
      <c r="C491" s="234" t="s">
        <v>1011</v>
      </c>
      <c r="D491" s="24" t="s">
        <v>2492</v>
      </c>
      <c r="E491" s="24"/>
      <c r="F491" s="24"/>
      <c r="G491" s="24"/>
      <c r="H491" s="24"/>
      <c r="I491" s="24"/>
      <c r="J491" s="15"/>
      <c r="K491" s="15"/>
      <c r="L491" s="260"/>
      <c r="M491" s="15"/>
      <c r="N491" s="15"/>
      <c r="O491" s="15"/>
      <c r="P491" s="15"/>
      <c r="Q491" s="15"/>
      <c r="R491" s="15"/>
      <c r="S491" s="15"/>
      <c r="T491" s="15"/>
      <c r="U491" s="15"/>
      <c r="V491" s="260"/>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44"/>
      <c r="BB491" s="444"/>
      <c r="BC491" s="444"/>
      <c r="BD491" s="444"/>
      <c r="BE491" s="444"/>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44"/>
      <c r="BB492" s="444"/>
      <c r="BC492" s="444"/>
      <c r="BD492" s="444"/>
      <c r="BE492" s="444"/>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44"/>
      <c r="BB493" s="444"/>
      <c r="BC493" s="444"/>
      <c r="BD493" s="444"/>
      <c r="BE493" s="444"/>
    </row>
    <row r="494" spans="1:57" x14ac:dyDescent="0.15">
      <c r="A494" s="760" t="s">
        <v>2156</v>
      </c>
      <c r="B494" s="760"/>
      <c r="C494" s="760"/>
      <c r="D494" s="760"/>
      <c r="E494" s="760"/>
      <c r="F494" s="760"/>
      <c r="G494" s="760"/>
      <c r="H494" s="760"/>
      <c r="I494" s="760"/>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44"/>
      <c r="BB494" s="444">
        <f>IF(AK464="☑",1,0)</f>
        <v>0</v>
      </c>
      <c r="BC494" s="444"/>
      <c r="BD494" s="444"/>
      <c r="BE494" s="444"/>
    </row>
    <row r="495" spans="1:57" x14ac:dyDescent="0.15">
      <c r="A495" s="15"/>
      <c r="B495" s="730" t="s">
        <v>162</v>
      </c>
      <c r="C495" s="730"/>
      <c r="D495" s="730"/>
      <c r="E495" s="730"/>
      <c r="F495" s="730"/>
      <c r="G495" s="730"/>
      <c r="H495" s="730"/>
      <c r="I495" s="730"/>
      <c r="J495" s="730"/>
      <c r="K495" s="730"/>
      <c r="L495" s="730"/>
      <c r="M495" s="730"/>
      <c r="N495" s="730"/>
      <c r="O495" s="730"/>
      <c r="P495" s="730"/>
      <c r="Q495" s="730"/>
      <c r="R495" s="787"/>
      <c r="S495" s="787"/>
      <c r="T495" s="787"/>
      <c r="U495" s="787"/>
      <c r="V495" s="787"/>
      <c r="W495" s="736" t="s">
        <v>134</v>
      </c>
      <c r="X495" s="736"/>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44"/>
      <c r="BB495" s="444">
        <f>IF(SUM(BB467:BB494)=0,0,1)</f>
        <v>0</v>
      </c>
      <c r="BC495" s="444"/>
      <c r="BD495" s="444"/>
      <c r="BE495" s="444"/>
    </row>
    <row r="496" spans="1:57" x14ac:dyDescent="0.15">
      <c r="A496" s="15"/>
      <c r="B496" s="730" t="s">
        <v>163</v>
      </c>
      <c r="C496" s="730"/>
      <c r="D496" s="730"/>
      <c r="E496" s="730"/>
      <c r="F496" s="730"/>
      <c r="G496" s="730"/>
      <c r="H496" s="730"/>
      <c r="I496" s="730"/>
      <c r="J496" s="730"/>
      <c r="K496" s="730"/>
      <c r="L496" s="730"/>
      <c r="M496" s="730"/>
      <c r="N496" s="730"/>
      <c r="O496" s="730"/>
      <c r="P496" s="730"/>
      <c r="Q496" s="730"/>
      <c r="R496" s="787"/>
      <c r="S496" s="787"/>
      <c r="T496" s="787"/>
      <c r="U496" s="787"/>
      <c r="V496" s="787"/>
      <c r="W496" s="736" t="s">
        <v>134</v>
      </c>
      <c r="X496" s="736"/>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44"/>
      <c r="BB496" s="444"/>
      <c r="BC496" s="444"/>
      <c r="BD496" s="444"/>
      <c r="BE496" s="444"/>
    </row>
    <row r="497" spans="1:58" x14ac:dyDescent="0.15">
      <c r="A497" s="15"/>
      <c r="B497" s="730" t="s">
        <v>164</v>
      </c>
      <c r="C497" s="730"/>
      <c r="D497" s="730"/>
      <c r="E497" s="730"/>
      <c r="F497" s="730"/>
      <c r="G497" s="730"/>
      <c r="H497" s="730"/>
      <c r="I497" s="730"/>
      <c r="J497" s="730"/>
      <c r="K497" s="730"/>
      <c r="L497" s="730"/>
      <c r="M497" s="730"/>
      <c r="N497" s="730"/>
      <c r="O497" s="730"/>
      <c r="P497" s="730"/>
      <c r="Q497" s="730"/>
      <c r="R497" s="787"/>
      <c r="S497" s="787"/>
      <c r="T497" s="787"/>
      <c r="U497" s="787"/>
      <c r="V497" s="787"/>
      <c r="W497" s="736" t="s">
        <v>134</v>
      </c>
      <c r="X497" s="736"/>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44"/>
      <c r="BB497" s="444"/>
      <c r="BC497" s="444"/>
      <c r="BD497" s="444"/>
      <c r="BE497" s="444"/>
    </row>
    <row r="498" spans="1:58" x14ac:dyDescent="0.15">
      <c r="A498" s="15"/>
      <c r="B498" s="730" t="s">
        <v>165</v>
      </c>
      <c r="C498" s="730"/>
      <c r="D498" s="730"/>
      <c r="E498" s="730"/>
      <c r="F498" s="730"/>
      <c r="G498" s="730"/>
      <c r="H498" s="730"/>
      <c r="I498" s="730"/>
      <c r="J498" s="730"/>
      <c r="K498" s="730"/>
      <c r="L498" s="730"/>
      <c r="M498" s="730"/>
      <c r="N498" s="730"/>
      <c r="O498" s="730"/>
      <c r="P498" s="730"/>
      <c r="Q498" s="730"/>
      <c r="R498" s="787"/>
      <c r="S498" s="787"/>
      <c r="T498" s="787"/>
      <c r="U498" s="787"/>
      <c r="V498" s="787"/>
      <c r="W498" s="736" t="s">
        <v>134</v>
      </c>
      <c r="X498" s="736"/>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44"/>
      <c r="BB498" s="444"/>
      <c r="BC498" s="444"/>
      <c r="BD498" s="444"/>
      <c r="BE498" s="444"/>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44"/>
      <c r="BB499" s="444"/>
      <c r="BC499" s="444"/>
      <c r="BD499" s="444"/>
      <c r="BE499" s="444"/>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44"/>
      <c r="BB500" s="444"/>
      <c r="BC500" s="444"/>
      <c r="BD500" s="444"/>
      <c r="BE500" s="444"/>
    </row>
    <row r="501" spans="1:58" x14ac:dyDescent="0.15">
      <c r="A501" s="760" t="s">
        <v>2137</v>
      </c>
      <c r="B501" s="760"/>
      <c r="C501" s="760"/>
      <c r="D501" s="760"/>
      <c r="E501" s="760"/>
      <c r="F501" s="760"/>
      <c r="G501" s="760"/>
      <c r="H501" s="760"/>
      <c r="I501" s="760"/>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44"/>
      <c r="BB501" s="444"/>
      <c r="BC501" s="444"/>
      <c r="BD501" s="444"/>
      <c r="BE501" s="444"/>
    </row>
    <row r="502" spans="1:58" x14ac:dyDescent="0.15">
      <c r="A502" s="15"/>
      <c r="B502" s="730" t="s">
        <v>130</v>
      </c>
      <c r="C502" s="730"/>
      <c r="D502" s="730"/>
      <c r="E502" s="730"/>
      <c r="F502" s="730"/>
      <c r="G502" s="730"/>
      <c r="H502" s="730"/>
      <c r="I502" s="730"/>
      <c r="J502" s="730"/>
      <c r="K502" s="730"/>
      <c r="L502" s="730"/>
      <c r="M502" s="730"/>
      <c r="N502" s="730"/>
      <c r="O502" s="730"/>
      <c r="P502" s="730"/>
      <c r="Q502" s="730"/>
      <c r="R502" s="791"/>
      <c r="S502" s="791"/>
      <c r="T502" s="791"/>
      <c r="U502" s="791"/>
      <c r="V502" s="791"/>
      <c r="W502" s="736" t="s">
        <v>92</v>
      </c>
      <c r="X502" s="736"/>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44"/>
      <c r="BB502" s="444"/>
      <c r="BC502" s="444"/>
      <c r="BD502" s="444"/>
      <c r="BE502" s="444"/>
    </row>
    <row r="503" spans="1:58" x14ac:dyDescent="0.15">
      <c r="A503" s="15"/>
      <c r="B503" s="730" t="s">
        <v>166</v>
      </c>
      <c r="C503" s="730"/>
      <c r="D503" s="730"/>
      <c r="E503" s="730"/>
      <c r="F503" s="730"/>
      <c r="G503" s="730"/>
      <c r="H503" s="730"/>
      <c r="I503" s="730"/>
      <c r="J503" s="730"/>
      <c r="K503" s="730"/>
      <c r="L503" s="730"/>
      <c r="M503" s="730"/>
      <c r="N503" s="730"/>
      <c r="O503" s="730"/>
      <c r="P503" s="730"/>
      <c r="Q503" s="730"/>
      <c r="R503" s="791"/>
      <c r="S503" s="791"/>
      <c r="T503" s="791"/>
      <c r="U503" s="791"/>
      <c r="V503" s="791"/>
      <c r="W503" s="736" t="s">
        <v>92</v>
      </c>
      <c r="X503" s="736"/>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44"/>
      <c r="BB503" s="444"/>
      <c r="BC503" s="444"/>
      <c r="BD503" s="444"/>
      <c r="BE503" s="444"/>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44"/>
      <c r="BB504" s="444"/>
      <c r="BC504" s="444"/>
      <c r="BD504" s="444"/>
      <c r="BE504" s="444"/>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35" t="s">
        <v>222</v>
      </c>
      <c r="AW505" s="310" t="s">
        <v>348</v>
      </c>
      <c r="AX505" s="235" t="s">
        <v>222</v>
      </c>
      <c r="AY505" s="445" t="s">
        <v>343</v>
      </c>
      <c r="BA505" s="235" t="s">
        <v>222</v>
      </c>
      <c r="BB505" s="310" t="s">
        <v>350</v>
      </c>
      <c r="BE505" s="235" t="s">
        <v>222</v>
      </c>
      <c r="BF505" s="310" t="s">
        <v>351</v>
      </c>
    </row>
    <row r="506" spans="1:58" x14ac:dyDescent="0.15">
      <c r="A506" s="760" t="s">
        <v>2170</v>
      </c>
      <c r="B506" s="760"/>
      <c r="C506" s="760"/>
      <c r="D506" s="760"/>
      <c r="E506" s="760"/>
      <c r="F506" s="760"/>
      <c r="G506" s="760"/>
      <c r="H506" s="760"/>
      <c r="I506" s="760"/>
      <c r="J506" s="760"/>
      <c r="K506" s="760"/>
      <c r="L506" s="15" t="s">
        <v>3</v>
      </c>
      <c r="M506" s="15"/>
      <c r="N506" s="15"/>
      <c r="O506" s="15"/>
      <c r="P506" s="15"/>
      <c r="Q506" s="15"/>
      <c r="R506" s="15"/>
      <c r="S506" s="15"/>
      <c r="T506" s="15"/>
      <c r="U506" s="15"/>
      <c r="V506" s="15"/>
      <c r="W506" s="254"/>
      <c r="X506" s="758"/>
      <c r="Y506" s="758"/>
      <c r="Z506" s="758"/>
      <c r="AA506" s="758"/>
      <c r="AB506" s="758"/>
      <c r="AC506" s="254"/>
      <c r="AD506" s="758"/>
      <c r="AE506" s="758"/>
      <c r="AF506" s="758"/>
      <c r="AG506" s="758"/>
      <c r="AH506" s="758"/>
      <c r="AI506" s="758"/>
      <c r="AJ506" s="15"/>
      <c r="AK506" s="254"/>
      <c r="AL506" s="758"/>
      <c r="AM506" s="758"/>
      <c r="AN506" s="758"/>
      <c r="AO506" s="758"/>
      <c r="AP506" s="758"/>
      <c r="AQ506" s="758"/>
      <c r="AR506" s="758"/>
      <c r="AS506" s="758"/>
      <c r="AV506" s="235" t="s">
        <v>222</v>
      </c>
      <c r="AW506" s="310" t="s">
        <v>349</v>
      </c>
      <c r="AX506" s="235" t="s">
        <v>222</v>
      </c>
      <c r="AY506" s="310" t="s">
        <v>344</v>
      </c>
      <c r="BC506" s="235" t="s">
        <v>222</v>
      </c>
      <c r="BD506" s="310" t="s">
        <v>345</v>
      </c>
    </row>
    <row r="507" spans="1:58" x14ac:dyDescent="0.15">
      <c r="A507" s="24"/>
      <c r="B507" s="24"/>
      <c r="C507" s="743" t="str">
        <f>(IF(AX505="□","","浄化槽　"))&amp;(IF(AX506="□","","エレベーター　"))&amp;(IF(BC506="□","","太陽光パネル　"))&amp;(IF(AV505="□","","給水　"))&amp;(IF(AV506="□","","排水　"))&amp;(IF(BA505="□","","電気　"))&amp;(IF(BE505="□","","ガス　"))&amp;(IF(AV507="□","","換気　"))&amp;(IF(AX507="□","","非常用照明　"))&amp;(IF(BC507="□","","住宅用火災警報器　"))</f>
        <v/>
      </c>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3"/>
      <c r="AL507" s="743"/>
      <c r="AM507" s="743"/>
      <c r="AN507" s="743"/>
      <c r="AO507" s="743"/>
      <c r="AP507" s="743"/>
      <c r="AQ507" s="743"/>
      <c r="AR507" s="743"/>
      <c r="AS507" s="743"/>
      <c r="AV507" s="235" t="s">
        <v>222</v>
      </c>
      <c r="AW507" s="310" t="s">
        <v>347</v>
      </c>
      <c r="AX507" s="235" t="s">
        <v>222</v>
      </c>
      <c r="AY507" s="310" t="s">
        <v>346</v>
      </c>
      <c r="BC507" s="235" t="s">
        <v>222</v>
      </c>
      <c r="BD507" s="310" t="s">
        <v>1101</v>
      </c>
    </row>
    <row r="508" spans="1:58" x14ac:dyDescent="0.15">
      <c r="A508" s="24"/>
      <c r="B508" s="24"/>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c r="AD508" s="727"/>
      <c r="AE508" s="727"/>
      <c r="AF508" s="727"/>
      <c r="AG508" s="727"/>
      <c r="AH508" s="727"/>
      <c r="AI508" s="727"/>
      <c r="AJ508" s="727"/>
      <c r="AK508" s="727"/>
      <c r="AL508" s="727"/>
      <c r="AM508" s="727"/>
      <c r="AN508" s="727"/>
      <c r="AO508" s="727"/>
      <c r="AP508" s="727"/>
      <c r="AQ508" s="727"/>
      <c r="AR508" s="727"/>
      <c r="AS508" s="727"/>
    </row>
    <row r="509" spans="1:58" ht="6" customHeight="1" x14ac:dyDescent="0.15">
      <c r="A509" s="104"/>
      <c r="B509" s="104"/>
      <c r="C509" s="104"/>
      <c r="D509" s="440"/>
      <c r="E509" s="440"/>
      <c r="F509" s="440"/>
      <c r="G509" s="440"/>
      <c r="H509" s="440"/>
      <c r="I509" s="440"/>
      <c r="J509" s="440"/>
      <c r="K509" s="440"/>
      <c r="L509" s="440"/>
      <c r="M509" s="440"/>
      <c r="N509" s="440"/>
      <c r="O509" s="440"/>
      <c r="P509" s="440"/>
      <c r="Q509" s="440"/>
      <c r="R509" s="440"/>
      <c r="S509" s="440"/>
      <c r="T509" s="44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74" t="s">
        <v>3</v>
      </c>
      <c r="D510" s="774"/>
      <c r="E510" s="774"/>
      <c r="F510" s="774"/>
      <c r="G510" s="774"/>
      <c r="H510" s="774"/>
      <c r="I510" s="774"/>
      <c r="J510" s="774"/>
      <c r="K510" s="774"/>
      <c r="L510" s="774"/>
      <c r="M510" s="774"/>
      <c r="N510" s="774"/>
      <c r="O510" s="774"/>
      <c r="P510" s="774"/>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4"/>
      <c r="AL510" s="774"/>
      <c r="AM510" s="774"/>
      <c r="AN510" s="774"/>
      <c r="AO510" s="774"/>
      <c r="AP510" s="774"/>
      <c r="AQ510" s="774"/>
      <c r="AR510" s="774"/>
      <c r="AS510" s="774"/>
      <c r="BA510" s="444"/>
      <c r="BB510" s="444"/>
      <c r="BC510" s="444"/>
      <c r="BD510" s="444"/>
      <c r="BE510" s="444"/>
    </row>
    <row r="511" spans="1:58" x14ac:dyDescent="0.15">
      <c r="A511" s="760" t="s">
        <v>2158</v>
      </c>
      <c r="B511" s="760"/>
      <c r="C511" s="760"/>
      <c r="D511" s="760"/>
      <c r="E511" s="760"/>
      <c r="F511" s="760"/>
      <c r="G511" s="760"/>
      <c r="H511" s="760"/>
      <c r="I511" s="760"/>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44"/>
      <c r="BB511" s="444"/>
      <c r="BC511" s="444"/>
      <c r="BD511" s="444"/>
      <c r="BE511" s="444"/>
    </row>
    <row r="512" spans="1:58" x14ac:dyDescent="0.15">
      <c r="A512" s="37"/>
      <c r="B512" s="759" t="s">
        <v>2990</v>
      </c>
      <c r="C512" s="759"/>
      <c r="D512" s="759"/>
      <c r="E512" s="759"/>
      <c r="F512" s="759"/>
      <c r="G512" s="759"/>
      <c r="H512" s="759"/>
      <c r="I512" s="759"/>
      <c r="J512" s="759"/>
      <c r="K512" s="759"/>
      <c r="L512" s="759"/>
      <c r="M512" s="759"/>
      <c r="N512" s="759"/>
      <c r="O512" s="759"/>
      <c r="P512" s="759"/>
      <c r="Q512" s="759"/>
      <c r="R512" s="759"/>
      <c r="S512" s="759"/>
      <c r="T512" s="759"/>
      <c r="U512" s="759"/>
      <c r="V512" s="759"/>
      <c r="W512" s="759"/>
      <c r="X512" s="759"/>
      <c r="Y512" s="759"/>
      <c r="Z512" s="759"/>
      <c r="AA512" s="759"/>
      <c r="AB512" s="759"/>
      <c r="AC512" s="759"/>
      <c r="AD512" s="759"/>
      <c r="AE512" s="759"/>
      <c r="AF512" s="759"/>
      <c r="AG512" s="759"/>
      <c r="AH512" s="759"/>
      <c r="AI512" s="759"/>
      <c r="AJ512" s="759"/>
      <c r="AK512" s="759"/>
      <c r="AL512" s="759"/>
      <c r="AM512" s="759"/>
      <c r="AN512" s="759"/>
      <c r="AO512" s="759"/>
      <c r="AP512" s="759"/>
      <c r="AQ512" s="759"/>
      <c r="AR512" s="37"/>
      <c r="AS512" s="37"/>
      <c r="BA512" s="444"/>
      <c r="BB512" s="444"/>
      <c r="BC512" s="444"/>
      <c r="BD512" s="444"/>
      <c r="BE512" s="444"/>
    </row>
    <row r="513" spans="1:57" x14ac:dyDescent="0.15">
      <c r="A513" s="37"/>
      <c r="B513" s="759" t="s">
        <v>167</v>
      </c>
      <c r="C513" s="759"/>
      <c r="D513" s="759"/>
      <c r="E513" s="759"/>
      <c r="F513" s="759"/>
      <c r="G513" s="759"/>
      <c r="H513" s="759"/>
      <c r="I513" s="759"/>
      <c r="J513" s="759"/>
      <c r="K513" s="759"/>
      <c r="L513" s="759"/>
      <c r="M513" s="759"/>
      <c r="N513" s="759"/>
      <c r="O513" s="759"/>
      <c r="P513" s="759"/>
      <c r="Q513" s="759"/>
      <c r="R513" s="794"/>
      <c r="S513" s="794"/>
      <c r="T513" s="794"/>
      <c r="U513" s="794"/>
      <c r="V513" s="794"/>
      <c r="W513" s="794"/>
      <c r="X513" s="794"/>
      <c r="Y513" s="794"/>
      <c r="Z513" s="794"/>
      <c r="AA513" s="794"/>
      <c r="AB513" s="794"/>
      <c r="AC513" s="794"/>
      <c r="AD513" s="794"/>
      <c r="AE513" s="794"/>
      <c r="AF513" s="794"/>
      <c r="AG513" s="794"/>
      <c r="AH513" s="794"/>
      <c r="AI513" s="794"/>
      <c r="AJ513" s="794"/>
      <c r="AK513" s="794"/>
      <c r="AL513" s="235" t="s">
        <v>222</v>
      </c>
      <c r="AM513" s="728" t="s">
        <v>138</v>
      </c>
      <c r="AN513" s="728"/>
      <c r="AO513" s="728"/>
      <c r="AP513" s="235" t="s">
        <v>222</v>
      </c>
      <c r="AQ513" s="728" t="s">
        <v>139</v>
      </c>
      <c r="AR513" s="728"/>
      <c r="AS513" s="728"/>
      <c r="AU513" s="386" t="str">
        <f>IF(BB513+BB514&gt;1,"※いずれか1つを選択","")</f>
        <v/>
      </c>
      <c r="BA513" s="444"/>
      <c r="BB513" s="444">
        <f>IF(AL513="☑",1,0)</f>
        <v>0</v>
      </c>
      <c r="BC513" s="444">
        <f>IF(AL514="☑",1,0)</f>
        <v>0</v>
      </c>
      <c r="BD513" s="444"/>
      <c r="BE513" s="444"/>
    </row>
    <row r="514" spans="1:57" x14ac:dyDescent="0.15">
      <c r="A514" s="15"/>
      <c r="B514" s="37" t="s">
        <v>168</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35" t="s">
        <v>222</v>
      </c>
      <c r="AM514" s="728" t="s">
        <v>138</v>
      </c>
      <c r="AN514" s="728"/>
      <c r="AO514" s="728"/>
      <c r="AP514" s="235" t="s">
        <v>222</v>
      </c>
      <c r="AQ514" s="728" t="s">
        <v>139</v>
      </c>
      <c r="AR514" s="728"/>
      <c r="AS514" s="728"/>
      <c r="AU514" s="386" t="str">
        <f>IF(BC513+BC514&gt;1,"※いずれか1つを選択","")</f>
        <v/>
      </c>
      <c r="BA514" s="444"/>
      <c r="BB514" s="444">
        <f>IF(AP513="☑",1,0)</f>
        <v>0</v>
      </c>
      <c r="BC514" s="444">
        <f>IF(AP514="☑",1,0)</f>
        <v>0</v>
      </c>
      <c r="BD514" s="444"/>
      <c r="BE514" s="444"/>
    </row>
    <row r="515" spans="1:57" x14ac:dyDescent="0.15">
      <c r="A515" s="15"/>
      <c r="B515" s="767" t="s">
        <v>2073</v>
      </c>
      <c r="C515" s="767"/>
      <c r="D515" s="767"/>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7"/>
      <c r="AL515" s="757" t="s">
        <v>148</v>
      </c>
      <c r="AM515" s="757"/>
      <c r="AN515" s="761"/>
      <c r="AO515" s="761"/>
      <c r="AP515" s="761"/>
      <c r="AQ515" s="761"/>
      <c r="AR515" s="757" t="s">
        <v>20</v>
      </c>
      <c r="AS515" s="757"/>
      <c r="BA515" s="444"/>
      <c r="BB515" s="444"/>
      <c r="BC515" s="444"/>
      <c r="BD515" s="444"/>
      <c r="BE515" s="444"/>
    </row>
    <row r="516" spans="1:57" x14ac:dyDescent="0.15">
      <c r="A516" s="15"/>
      <c r="B516" s="759" t="s">
        <v>2074</v>
      </c>
      <c r="C516" s="759"/>
      <c r="D516" s="759"/>
      <c r="E516" s="759"/>
      <c r="F516" s="759"/>
      <c r="G516" s="759"/>
      <c r="H516" s="759"/>
      <c r="I516" s="759"/>
      <c r="J516" s="759"/>
      <c r="K516" s="759"/>
      <c r="L516" s="759"/>
      <c r="M516" s="759"/>
      <c r="N516" s="759"/>
      <c r="O516" s="759"/>
      <c r="P516" s="759"/>
      <c r="Q516" s="759"/>
      <c r="R516" s="759"/>
      <c r="S516" s="759"/>
      <c r="T516" s="759"/>
      <c r="U516" s="759"/>
      <c r="V516" s="759"/>
      <c r="W516" s="759"/>
      <c r="X516" s="759"/>
      <c r="Y516" s="759"/>
      <c r="Z516" s="759"/>
      <c r="AA516" s="37"/>
      <c r="AB516" s="728" t="s">
        <v>2075</v>
      </c>
      <c r="AC516" s="728"/>
      <c r="AD516" s="790"/>
      <c r="AE516" s="790"/>
      <c r="AF516" s="790"/>
      <c r="AG516" s="790"/>
      <c r="AH516" s="790"/>
      <c r="AI516" s="790"/>
      <c r="AJ516" s="790"/>
      <c r="AK516" s="790"/>
      <c r="AL516" s="790"/>
      <c r="AM516" s="790"/>
      <c r="AN516" s="790"/>
      <c r="AO516" s="790"/>
      <c r="AP516" s="790"/>
      <c r="AQ516" s="790"/>
      <c r="AR516" s="757" t="s">
        <v>20</v>
      </c>
      <c r="AS516" s="757"/>
    </row>
    <row r="517" spans="1:57" x14ac:dyDescent="0.15">
      <c r="A517" s="15"/>
      <c r="B517" s="759" t="s">
        <v>2077</v>
      </c>
      <c r="C517" s="759"/>
      <c r="D517" s="759"/>
      <c r="E517" s="759"/>
      <c r="F517" s="759"/>
      <c r="G517" s="759"/>
      <c r="H517" s="759"/>
      <c r="I517" s="759"/>
      <c r="J517" s="759"/>
      <c r="K517" s="759"/>
      <c r="L517" s="759"/>
      <c r="M517" s="759"/>
      <c r="N517" s="759"/>
      <c r="O517" s="759"/>
      <c r="P517" s="759"/>
      <c r="Q517" s="759"/>
      <c r="R517" s="235" t="s">
        <v>222</v>
      </c>
      <c r="S517" s="789" t="s">
        <v>2068</v>
      </c>
      <c r="T517" s="789"/>
      <c r="U517" s="789"/>
      <c r="V517" s="789"/>
      <c r="W517" s="789"/>
      <c r="X517" s="789"/>
      <c r="Y517" s="789"/>
      <c r="Z517" s="789"/>
      <c r="AA517" s="789"/>
      <c r="AB517" s="789"/>
      <c r="AC517" s="789"/>
      <c r="AD517" s="789"/>
      <c r="AE517" s="789"/>
      <c r="AF517" s="789"/>
      <c r="AG517" s="789"/>
      <c r="AH517" s="789"/>
      <c r="AI517" s="789"/>
      <c r="AJ517" s="789"/>
      <c r="AK517" s="789"/>
      <c r="AL517" s="789"/>
      <c r="AM517" s="789"/>
      <c r="AN517" s="789"/>
      <c r="AO517" s="789"/>
      <c r="AP517" s="789"/>
      <c r="AQ517" s="789"/>
      <c r="AR517" s="789"/>
      <c r="AS517" s="270"/>
    </row>
    <row r="518" spans="1:57" x14ac:dyDescent="0.15">
      <c r="A518" s="15"/>
      <c r="B518" s="37"/>
      <c r="C518" s="37"/>
      <c r="D518" s="37"/>
      <c r="E518" s="37"/>
      <c r="F518" s="37"/>
      <c r="G518" s="37"/>
      <c r="H518" s="37"/>
      <c r="I518" s="37"/>
      <c r="J518" s="37"/>
      <c r="K518" s="37"/>
      <c r="L518" s="37"/>
      <c r="M518" s="37"/>
      <c r="N518" s="37"/>
      <c r="O518" s="37"/>
      <c r="P518" s="37"/>
      <c r="Q518" s="37"/>
      <c r="R518" s="235" t="s">
        <v>222</v>
      </c>
      <c r="S518" s="789" t="s">
        <v>2069</v>
      </c>
      <c r="T518" s="789"/>
      <c r="U518" s="789"/>
      <c r="V518" s="789"/>
      <c r="W518" s="789"/>
      <c r="X518" s="789"/>
      <c r="Y518" s="789"/>
      <c r="Z518" s="789"/>
      <c r="AA518" s="789"/>
      <c r="AB518" s="789"/>
      <c r="AC518" s="789"/>
      <c r="AD518" s="789"/>
      <c r="AE518" s="789"/>
      <c r="AF518" s="789"/>
      <c r="AG518" s="789"/>
      <c r="AH518" s="789"/>
      <c r="AI518" s="789"/>
      <c r="AJ518" s="789"/>
      <c r="AK518" s="789"/>
      <c r="AL518" s="789"/>
      <c r="AM518" s="789"/>
      <c r="AN518" s="789"/>
      <c r="AO518" s="789"/>
      <c r="AP518" s="789"/>
      <c r="AQ518" s="789"/>
      <c r="AR518" s="789"/>
      <c r="AS518" s="37"/>
    </row>
    <row r="519" spans="1:57" x14ac:dyDescent="0.15">
      <c r="A519" s="15"/>
      <c r="B519" s="759" t="s">
        <v>2070</v>
      </c>
      <c r="C519" s="759"/>
      <c r="D519" s="759"/>
      <c r="E519" s="759"/>
      <c r="F519" s="759"/>
      <c r="G519" s="759"/>
      <c r="H519" s="759"/>
      <c r="I519" s="759"/>
      <c r="J519" s="759"/>
      <c r="K519" s="759"/>
      <c r="L519" s="759"/>
      <c r="M519" s="759"/>
      <c r="N519" s="759"/>
      <c r="O519" s="759"/>
      <c r="P519" s="759"/>
      <c r="Q519" s="759"/>
      <c r="R519" s="270"/>
      <c r="S519" s="270"/>
      <c r="T519" s="270"/>
      <c r="U519" s="270"/>
      <c r="V519" s="270"/>
      <c r="W519" s="270"/>
      <c r="X519" s="270"/>
      <c r="Y519" s="270"/>
      <c r="Z519" s="270"/>
      <c r="AA519" s="37"/>
      <c r="AB519" s="757"/>
      <c r="AC519" s="757"/>
      <c r="AD519" s="790"/>
      <c r="AE519" s="790"/>
      <c r="AF519" s="790"/>
      <c r="AG519" s="790"/>
      <c r="AH519" s="790"/>
      <c r="AI519" s="790"/>
      <c r="AJ519" s="790"/>
      <c r="AK519" s="790"/>
      <c r="AL519" s="790"/>
      <c r="AM519" s="790"/>
      <c r="AN519" s="790"/>
      <c r="AO519" s="790"/>
      <c r="AP519" s="790"/>
      <c r="AQ519" s="790"/>
      <c r="AR519" s="757"/>
      <c r="AS519" s="757"/>
    </row>
    <row r="520" spans="1:57" ht="6" customHeight="1" x14ac:dyDescent="0.15">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760" t="s">
        <v>2140</v>
      </c>
      <c r="B522" s="760"/>
      <c r="C522" s="760"/>
      <c r="D522" s="760"/>
      <c r="E522" s="760"/>
      <c r="F522" s="760"/>
      <c r="G522" s="760"/>
      <c r="H522" s="760"/>
      <c r="I522" s="760"/>
      <c r="J522" s="15"/>
      <c r="K522" s="15"/>
      <c r="L522" s="15"/>
      <c r="M522" s="15"/>
      <c r="N522" s="28" t="s">
        <v>70</v>
      </c>
      <c r="O522" s="736" t="s">
        <v>118</v>
      </c>
      <c r="P522" s="736"/>
      <c r="Q522" s="736"/>
      <c r="R522" s="736"/>
      <c r="S522" s="736"/>
      <c r="T522" s="736"/>
      <c r="U522" s="736"/>
      <c r="V522" s="736"/>
      <c r="W522" s="28" t="s">
        <v>18</v>
      </c>
      <c r="X522" s="28" t="s">
        <v>70</v>
      </c>
      <c r="Y522" s="736" t="s">
        <v>119</v>
      </c>
      <c r="Z522" s="736"/>
      <c r="AA522" s="736"/>
      <c r="AB522" s="736"/>
      <c r="AC522" s="736"/>
      <c r="AD522" s="736"/>
      <c r="AE522" s="736"/>
      <c r="AF522" s="736"/>
      <c r="AG522" s="28" t="s">
        <v>18</v>
      </c>
      <c r="AH522" s="28" t="s">
        <v>70</v>
      </c>
      <c r="AI522" s="736" t="s">
        <v>120</v>
      </c>
      <c r="AJ522" s="736"/>
      <c r="AK522" s="736"/>
      <c r="AL522" s="736"/>
      <c r="AM522" s="736"/>
      <c r="AN522" s="736"/>
      <c r="AO522" s="736"/>
      <c r="AP522" s="736"/>
      <c r="AQ522" s="28" t="s">
        <v>18</v>
      </c>
      <c r="AR522" s="17"/>
      <c r="AS522" s="17"/>
    </row>
    <row r="523" spans="1:57" x14ac:dyDescent="0.15">
      <c r="A523" s="15"/>
      <c r="B523" s="760" t="s">
        <v>169</v>
      </c>
      <c r="C523" s="760"/>
      <c r="D523" s="760"/>
      <c r="E523" s="760"/>
      <c r="F523" s="760"/>
      <c r="G523" s="28" t="s">
        <v>70</v>
      </c>
      <c r="H523" s="788" t="s">
        <v>170</v>
      </c>
      <c r="I523" s="788"/>
      <c r="J523" s="761" t="s">
        <v>3</v>
      </c>
      <c r="K523" s="761"/>
      <c r="L523" s="757" t="s">
        <v>171</v>
      </c>
      <c r="M523" s="757"/>
      <c r="N523" s="43" t="s">
        <v>70</v>
      </c>
      <c r="O523" s="768"/>
      <c r="P523" s="768"/>
      <c r="Q523" s="768"/>
      <c r="R523" s="768"/>
      <c r="S523" s="768"/>
      <c r="T523" s="768"/>
      <c r="U523" s="768"/>
      <c r="V523" s="92" t="s">
        <v>97</v>
      </c>
      <c r="W523" s="43" t="s">
        <v>18</v>
      </c>
      <c r="X523" s="43" t="s">
        <v>70</v>
      </c>
      <c r="Y523" s="768"/>
      <c r="Z523" s="768"/>
      <c r="AA523" s="768"/>
      <c r="AB523" s="768"/>
      <c r="AC523" s="768"/>
      <c r="AD523" s="768"/>
      <c r="AE523" s="768"/>
      <c r="AF523" s="92" t="s">
        <v>97</v>
      </c>
      <c r="AG523" s="43" t="s">
        <v>18</v>
      </c>
      <c r="AH523" s="43" t="s">
        <v>70</v>
      </c>
      <c r="AI523" s="762" t="str">
        <f t="shared" ref="AI523:AI528" si="4">IF(O523+Y523=0,"",O523+Y523)</f>
        <v/>
      </c>
      <c r="AJ523" s="762"/>
      <c r="AK523" s="762"/>
      <c r="AL523" s="762"/>
      <c r="AM523" s="762"/>
      <c r="AN523" s="762"/>
      <c r="AO523" s="762"/>
      <c r="AP523" s="36" t="s">
        <v>97</v>
      </c>
      <c r="AQ523" s="28" t="s">
        <v>18</v>
      </c>
      <c r="AR523" s="736"/>
      <c r="AS523" s="736"/>
    </row>
    <row r="524" spans="1:57" x14ac:dyDescent="0.15">
      <c r="A524" s="15"/>
      <c r="B524" s="15"/>
      <c r="C524" s="15"/>
      <c r="D524" s="15"/>
      <c r="E524" s="15"/>
      <c r="F524" s="15"/>
      <c r="G524" s="28" t="s">
        <v>70</v>
      </c>
      <c r="H524" s="788" t="s">
        <v>170</v>
      </c>
      <c r="I524" s="788"/>
      <c r="J524" s="761" t="s">
        <v>3</v>
      </c>
      <c r="K524" s="761"/>
      <c r="L524" s="757" t="s">
        <v>171</v>
      </c>
      <c r="M524" s="757"/>
      <c r="N524" s="43" t="s">
        <v>70</v>
      </c>
      <c r="O524" s="768"/>
      <c r="P524" s="768"/>
      <c r="Q524" s="768"/>
      <c r="R524" s="768"/>
      <c r="S524" s="768"/>
      <c r="T524" s="768"/>
      <c r="U524" s="768"/>
      <c r="V524" s="92" t="s">
        <v>97</v>
      </c>
      <c r="W524" s="43" t="s">
        <v>18</v>
      </c>
      <c r="X524" s="43" t="s">
        <v>70</v>
      </c>
      <c r="Y524" s="768"/>
      <c r="Z524" s="768"/>
      <c r="AA524" s="768"/>
      <c r="AB524" s="768"/>
      <c r="AC524" s="768"/>
      <c r="AD524" s="768"/>
      <c r="AE524" s="768"/>
      <c r="AF524" s="92" t="s">
        <v>97</v>
      </c>
      <c r="AG524" s="43" t="s">
        <v>18</v>
      </c>
      <c r="AH524" s="43" t="s">
        <v>70</v>
      </c>
      <c r="AI524" s="762" t="str">
        <f t="shared" si="4"/>
        <v/>
      </c>
      <c r="AJ524" s="762"/>
      <c r="AK524" s="762"/>
      <c r="AL524" s="762"/>
      <c r="AM524" s="762"/>
      <c r="AN524" s="762"/>
      <c r="AO524" s="762"/>
      <c r="AP524" s="36" t="s">
        <v>97</v>
      </c>
      <c r="AQ524" s="28" t="s">
        <v>18</v>
      </c>
      <c r="AR524" s="736"/>
      <c r="AS524" s="736"/>
    </row>
    <row r="525" spans="1:57" x14ac:dyDescent="0.15">
      <c r="A525" s="15"/>
      <c r="B525" s="15"/>
      <c r="C525" s="15"/>
      <c r="D525" s="15"/>
      <c r="E525" s="15"/>
      <c r="F525" s="15"/>
      <c r="G525" s="28" t="s">
        <v>70</v>
      </c>
      <c r="H525" s="788" t="s">
        <v>170</v>
      </c>
      <c r="I525" s="788"/>
      <c r="J525" s="761" t="s">
        <v>3</v>
      </c>
      <c r="K525" s="761"/>
      <c r="L525" s="757" t="s">
        <v>171</v>
      </c>
      <c r="M525" s="757"/>
      <c r="N525" s="43" t="s">
        <v>70</v>
      </c>
      <c r="O525" s="768"/>
      <c r="P525" s="768"/>
      <c r="Q525" s="768"/>
      <c r="R525" s="768"/>
      <c r="S525" s="768"/>
      <c r="T525" s="768"/>
      <c r="U525" s="768"/>
      <c r="V525" s="92" t="s">
        <v>97</v>
      </c>
      <c r="W525" s="43" t="s">
        <v>18</v>
      </c>
      <c r="X525" s="43" t="s">
        <v>70</v>
      </c>
      <c r="Y525" s="768"/>
      <c r="Z525" s="768"/>
      <c r="AA525" s="768"/>
      <c r="AB525" s="768"/>
      <c r="AC525" s="768"/>
      <c r="AD525" s="768"/>
      <c r="AE525" s="768"/>
      <c r="AF525" s="92" t="s">
        <v>97</v>
      </c>
      <c r="AG525" s="43" t="s">
        <v>18</v>
      </c>
      <c r="AH525" s="43" t="s">
        <v>70</v>
      </c>
      <c r="AI525" s="762" t="str">
        <f t="shared" si="4"/>
        <v/>
      </c>
      <c r="AJ525" s="762"/>
      <c r="AK525" s="762"/>
      <c r="AL525" s="762"/>
      <c r="AM525" s="762"/>
      <c r="AN525" s="762"/>
      <c r="AO525" s="762"/>
      <c r="AP525" s="36" t="s">
        <v>97</v>
      </c>
      <c r="AQ525" s="28" t="s">
        <v>18</v>
      </c>
      <c r="AR525" s="736"/>
      <c r="AS525" s="736"/>
    </row>
    <row r="526" spans="1:57" x14ac:dyDescent="0.15">
      <c r="A526" s="15"/>
      <c r="B526" s="15"/>
      <c r="C526" s="15"/>
      <c r="D526" s="15"/>
      <c r="E526" s="15"/>
      <c r="F526" s="15"/>
      <c r="G526" s="28" t="s">
        <v>70</v>
      </c>
      <c r="H526" s="788" t="s">
        <v>170</v>
      </c>
      <c r="I526" s="788"/>
      <c r="J526" s="761" t="s">
        <v>3</v>
      </c>
      <c r="K526" s="761"/>
      <c r="L526" s="757" t="s">
        <v>171</v>
      </c>
      <c r="M526" s="757"/>
      <c r="N526" s="43" t="s">
        <v>70</v>
      </c>
      <c r="O526" s="768"/>
      <c r="P526" s="768"/>
      <c r="Q526" s="768"/>
      <c r="R526" s="768"/>
      <c r="S526" s="768"/>
      <c r="T526" s="768"/>
      <c r="U526" s="768"/>
      <c r="V526" s="92" t="s">
        <v>97</v>
      </c>
      <c r="W526" s="43" t="s">
        <v>18</v>
      </c>
      <c r="X526" s="43" t="s">
        <v>70</v>
      </c>
      <c r="Y526" s="768"/>
      <c r="Z526" s="768"/>
      <c r="AA526" s="768"/>
      <c r="AB526" s="768"/>
      <c r="AC526" s="768"/>
      <c r="AD526" s="768"/>
      <c r="AE526" s="768"/>
      <c r="AF526" s="92" t="s">
        <v>97</v>
      </c>
      <c r="AG526" s="43" t="s">
        <v>18</v>
      </c>
      <c r="AH526" s="43" t="s">
        <v>70</v>
      </c>
      <c r="AI526" s="762" t="str">
        <f t="shared" si="4"/>
        <v/>
      </c>
      <c r="AJ526" s="762"/>
      <c r="AK526" s="762"/>
      <c r="AL526" s="762"/>
      <c r="AM526" s="762"/>
      <c r="AN526" s="762"/>
      <c r="AO526" s="762"/>
      <c r="AP526" s="36" t="s">
        <v>97</v>
      </c>
      <c r="AQ526" s="28" t="s">
        <v>18</v>
      </c>
      <c r="AR526" s="736"/>
      <c r="AS526" s="736"/>
    </row>
    <row r="527" spans="1:57" x14ac:dyDescent="0.15">
      <c r="A527" s="15"/>
      <c r="B527" s="15"/>
      <c r="C527" s="15"/>
      <c r="D527" s="15"/>
      <c r="E527" s="15"/>
      <c r="F527" s="15"/>
      <c r="G527" s="28" t="s">
        <v>70</v>
      </c>
      <c r="H527" s="788" t="s">
        <v>170</v>
      </c>
      <c r="I527" s="788"/>
      <c r="J527" s="761" t="s">
        <v>3</v>
      </c>
      <c r="K527" s="761"/>
      <c r="L527" s="757" t="s">
        <v>171</v>
      </c>
      <c r="M527" s="757"/>
      <c r="N527" s="43" t="s">
        <v>70</v>
      </c>
      <c r="O527" s="768"/>
      <c r="P527" s="768"/>
      <c r="Q527" s="768"/>
      <c r="R527" s="768"/>
      <c r="S527" s="768"/>
      <c r="T527" s="768"/>
      <c r="U527" s="768"/>
      <c r="V527" s="92" t="s">
        <v>97</v>
      </c>
      <c r="W527" s="43" t="s">
        <v>18</v>
      </c>
      <c r="X527" s="43" t="s">
        <v>70</v>
      </c>
      <c r="Y527" s="768"/>
      <c r="Z527" s="768"/>
      <c r="AA527" s="768"/>
      <c r="AB527" s="768"/>
      <c r="AC527" s="768"/>
      <c r="AD527" s="768"/>
      <c r="AE527" s="768"/>
      <c r="AF527" s="92" t="s">
        <v>97</v>
      </c>
      <c r="AG527" s="43" t="s">
        <v>18</v>
      </c>
      <c r="AH527" s="43" t="s">
        <v>70</v>
      </c>
      <c r="AI527" s="762" t="str">
        <f t="shared" si="4"/>
        <v/>
      </c>
      <c r="AJ527" s="762"/>
      <c r="AK527" s="762"/>
      <c r="AL527" s="762"/>
      <c r="AM527" s="762"/>
      <c r="AN527" s="762"/>
      <c r="AO527" s="762"/>
      <c r="AP527" s="36" t="s">
        <v>97</v>
      </c>
      <c r="AQ527" s="28" t="s">
        <v>18</v>
      </c>
      <c r="AR527" s="28"/>
      <c r="AS527" s="28"/>
    </row>
    <row r="528" spans="1:57" x14ac:dyDescent="0.15">
      <c r="A528" s="15"/>
      <c r="B528" s="15"/>
      <c r="C528" s="15"/>
      <c r="D528" s="15"/>
      <c r="E528" s="15"/>
      <c r="F528" s="15"/>
      <c r="G528" s="28" t="s">
        <v>70</v>
      </c>
      <c r="H528" s="788" t="s">
        <v>170</v>
      </c>
      <c r="I528" s="788"/>
      <c r="J528" s="761" t="s">
        <v>3</v>
      </c>
      <c r="K528" s="761"/>
      <c r="L528" s="757" t="s">
        <v>171</v>
      </c>
      <c r="M528" s="757"/>
      <c r="N528" s="43" t="s">
        <v>70</v>
      </c>
      <c r="O528" s="768"/>
      <c r="P528" s="768"/>
      <c r="Q528" s="768"/>
      <c r="R528" s="768"/>
      <c r="S528" s="768"/>
      <c r="T528" s="768"/>
      <c r="U528" s="768"/>
      <c r="V528" s="92" t="s">
        <v>97</v>
      </c>
      <c r="W528" s="43" t="s">
        <v>18</v>
      </c>
      <c r="X528" s="43" t="s">
        <v>70</v>
      </c>
      <c r="Y528" s="768"/>
      <c r="Z528" s="768"/>
      <c r="AA528" s="768"/>
      <c r="AB528" s="768"/>
      <c r="AC528" s="768"/>
      <c r="AD528" s="768"/>
      <c r="AE528" s="768"/>
      <c r="AF528" s="92" t="s">
        <v>97</v>
      </c>
      <c r="AG528" s="43" t="s">
        <v>18</v>
      </c>
      <c r="AH528" s="43" t="s">
        <v>70</v>
      </c>
      <c r="AI528" s="762" t="str">
        <f t="shared" si="4"/>
        <v/>
      </c>
      <c r="AJ528" s="762"/>
      <c r="AK528" s="762"/>
      <c r="AL528" s="762"/>
      <c r="AM528" s="762"/>
      <c r="AN528" s="762"/>
      <c r="AO528" s="762"/>
      <c r="AP528" s="36" t="s">
        <v>97</v>
      </c>
      <c r="AQ528" s="28" t="s">
        <v>18</v>
      </c>
      <c r="AR528" s="736"/>
      <c r="AS528" s="736"/>
    </row>
    <row r="529" spans="1:45" x14ac:dyDescent="0.15">
      <c r="A529" s="15"/>
      <c r="B529" s="760" t="s">
        <v>172</v>
      </c>
      <c r="C529" s="760"/>
      <c r="D529" s="760"/>
      <c r="E529" s="760"/>
      <c r="F529" s="760"/>
      <c r="G529" s="15"/>
      <c r="H529" s="15"/>
      <c r="I529" s="15"/>
      <c r="J529" s="40"/>
      <c r="K529" s="40"/>
      <c r="L529" s="40"/>
      <c r="M529" s="40"/>
      <c r="N529" s="43" t="s">
        <v>70</v>
      </c>
      <c r="O529" s="762" t="str">
        <f>IF(SUM(O523:U528)+SUM('確認(4面追加 床面積追加)'!$O$149:$U$168)=0,"",SUM(O523:U528)+SUM('確認(4面追加 床面積追加)'!$O$149:$U$168))</f>
        <v/>
      </c>
      <c r="P529" s="762"/>
      <c r="Q529" s="762"/>
      <c r="R529" s="762"/>
      <c r="S529" s="762"/>
      <c r="T529" s="762"/>
      <c r="U529" s="762"/>
      <c r="V529" s="92" t="s">
        <v>97</v>
      </c>
      <c r="W529" s="43" t="s">
        <v>18</v>
      </c>
      <c r="X529" s="43" t="s">
        <v>70</v>
      </c>
      <c r="Y529" s="762" t="str">
        <f>IF(SUM(Y523:AE528)+SUM('確認(4面追加 床面積追加)'!Y149:AE168)=0,"",SUM(Y523:AE528)+SUM('確認(4面追加 床面積追加)'!Y149:AE168))</f>
        <v/>
      </c>
      <c r="Z529" s="762"/>
      <c r="AA529" s="762"/>
      <c r="AB529" s="762"/>
      <c r="AC529" s="762"/>
      <c r="AD529" s="762"/>
      <c r="AE529" s="762"/>
      <c r="AF529" s="92" t="s">
        <v>97</v>
      </c>
      <c r="AG529" s="43" t="s">
        <v>18</v>
      </c>
      <c r="AH529" s="43" t="s">
        <v>70</v>
      </c>
      <c r="AI529" s="762" t="str">
        <f>IF(SUM(AI523:AO528)+SUM('確認(4面追加 床面積追加)'!AI149:AO168)=0,"",SUM(AI523:AO528)+SUM('確認(4面追加 床面積追加)'!AI149:AO168))</f>
        <v/>
      </c>
      <c r="AJ529" s="762"/>
      <c r="AK529" s="762"/>
      <c r="AL529" s="762"/>
      <c r="AM529" s="762"/>
      <c r="AN529" s="762"/>
      <c r="AO529" s="762"/>
      <c r="AP529" s="36" t="s">
        <v>97</v>
      </c>
      <c r="AQ529" s="28" t="s">
        <v>18</v>
      </c>
      <c r="AR529" s="736"/>
      <c r="AS529" s="736"/>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760" t="s">
        <v>2159</v>
      </c>
      <c r="B532" s="760"/>
      <c r="C532" s="760"/>
      <c r="D532" s="760"/>
      <c r="E532" s="760"/>
      <c r="F532" s="760"/>
      <c r="G532" s="760"/>
      <c r="H532" s="760"/>
      <c r="I532" s="798" t="s">
        <v>3</v>
      </c>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x14ac:dyDescent="0.15">
      <c r="A533" s="24"/>
      <c r="B533" s="24"/>
      <c r="C533" s="24"/>
      <c r="D533" s="24"/>
      <c r="E533" s="24"/>
      <c r="F533" s="24"/>
      <c r="G533" s="24"/>
      <c r="H533" s="24"/>
      <c r="I533" s="798" t="s">
        <v>3</v>
      </c>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6" customHeight="1" x14ac:dyDescent="0.15">
      <c r="A534" s="104"/>
      <c r="B534" s="104"/>
      <c r="C534" s="104"/>
      <c r="D534" s="104"/>
      <c r="E534" s="104"/>
      <c r="F534" s="104"/>
      <c r="G534" s="104"/>
      <c r="H534" s="104"/>
      <c r="I534" s="811" t="s">
        <v>3</v>
      </c>
      <c r="J534" s="811"/>
      <c r="K534" s="811"/>
      <c r="L534" s="811"/>
      <c r="M534" s="811"/>
      <c r="N534" s="811"/>
      <c r="O534" s="811"/>
      <c r="P534" s="811"/>
      <c r="Q534" s="811"/>
      <c r="R534" s="811"/>
      <c r="S534" s="811"/>
      <c r="T534" s="811"/>
      <c r="U534" s="811"/>
      <c r="V534" s="811"/>
      <c r="W534" s="811"/>
      <c r="X534" s="811"/>
      <c r="Y534" s="811"/>
      <c r="Z534" s="811"/>
      <c r="AA534" s="811"/>
      <c r="AB534" s="811"/>
      <c r="AC534" s="811"/>
      <c r="AD534" s="811"/>
      <c r="AE534" s="811"/>
      <c r="AF534" s="811"/>
      <c r="AG534" s="811"/>
      <c r="AH534" s="811"/>
      <c r="AI534" s="811"/>
      <c r="AJ534" s="811"/>
      <c r="AK534" s="811"/>
      <c r="AL534" s="811"/>
      <c r="AM534" s="811"/>
      <c r="AN534" s="811"/>
      <c r="AO534" s="811"/>
      <c r="AP534" s="811"/>
      <c r="AQ534" s="811"/>
      <c r="AR534" s="811"/>
      <c r="AS534" s="811"/>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760" t="s">
        <v>2142</v>
      </c>
      <c r="B536" s="760"/>
      <c r="C536" s="760"/>
      <c r="D536" s="760"/>
      <c r="E536" s="760"/>
      <c r="F536" s="760"/>
      <c r="G536" s="760"/>
      <c r="H536" s="760"/>
      <c r="I536" s="798" t="s">
        <v>3</v>
      </c>
      <c r="J536" s="798"/>
      <c r="K536" s="798"/>
      <c r="L536" s="798"/>
      <c r="M536" s="798"/>
      <c r="N536" s="798"/>
      <c r="O536" s="798"/>
      <c r="P536" s="798"/>
      <c r="Q536" s="798"/>
      <c r="R536" s="798"/>
      <c r="S536" s="798"/>
      <c r="T536" s="798"/>
      <c r="U536" s="798"/>
      <c r="V536" s="798"/>
      <c r="W536" s="798"/>
      <c r="X536" s="798"/>
      <c r="Y536" s="798"/>
      <c r="Z536" s="798"/>
      <c r="AA536" s="798"/>
      <c r="AB536" s="798"/>
      <c r="AC536" s="798"/>
      <c r="AD536" s="798"/>
      <c r="AE536" s="798"/>
      <c r="AF536" s="798"/>
      <c r="AG536" s="798"/>
      <c r="AH536" s="798"/>
      <c r="AI536" s="798"/>
      <c r="AJ536" s="798"/>
      <c r="AK536" s="798"/>
      <c r="AL536" s="798"/>
      <c r="AM536" s="798"/>
      <c r="AN536" s="798"/>
      <c r="AO536" s="798"/>
      <c r="AP536" s="798"/>
      <c r="AQ536" s="798"/>
      <c r="AR536" s="798"/>
      <c r="AS536" s="798"/>
    </row>
    <row r="537" spans="1:45" x14ac:dyDescent="0.15">
      <c r="A537" s="24"/>
      <c r="B537" s="24"/>
      <c r="C537" s="24"/>
      <c r="D537" s="24"/>
      <c r="E537" s="24"/>
      <c r="F537" s="24"/>
      <c r="G537" s="24"/>
      <c r="H537" s="24"/>
      <c r="I537" s="798" t="s">
        <v>3</v>
      </c>
      <c r="J537" s="798"/>
      <c r="K537" s="798"/>
      <c r="L537" s="798"/>
      <c r="M537" s="798"/>
      <c r="N537" s="798"/>
      <c r="O537" s="798"/>
      <c r="P537" s="798"/>
      <c r="Q537" s="798"/>
      <c r="R537" s="798"/>
      <c r="S537" s="798"/>
      <c r="T537" s="798"/>
      <c r="U537" s="798"/>
      <c r="V537" s="798"/>
      <c r="W537" s="798"/>
      <c r="X537" s="798"/>
      <c r="Y537" s="798"/>
      <c r="Z537" s="798"/>
      <c r="AA537" s="798"/>
      <c r="AB537" s="798"/>
      <c r="AC537" s="798"/>
      <c r="AD537" s="798"/>
      <c r="AE537" s="798"/>
      <c r="AF537" s="798"/>
      <c r="AG537" s="798"/>
      <c r="AH537" s="798"/>
      <c r="AI537" s="798"/>
      <c r="AJ537" s="798"/>
      <c r="AK537" s="798"/>
      <c r="AL537" s="798"/>
      <c r="AM537" s="798"/>
      <c r="AN537" s="798"/>
      <c r="AO537" s="798"/>
      <c r="AP537" s="798"/>
      <c r="AQ537" s="798"/>
      <c r="AR537" s="798"/>
      <c r="AS537" s="798"/>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760" t="s">
        <v>2143</v>
      </c>
      <c r="B540" s="760"/>
      <c r="C540" s="760"/>
      <c r="D540" s="760"/>
      <c r="E540" s="760"/>
      <c r="F540" s="760"/>
      <c r="G540" s="760"/>
      <c r="H540" s="760"/>
      <c r="I540" s="798" t="s">
        <v>3</v>
      </c>
      <c r="J540" s="798"/>
      <c r="K540" s="798"/>
      <c r="L540" s="798"/>
      <c r="M540" s="798"/>
      <c r="N540" s="798"/>
      <c r="O540" s="798"/>
      <c r="P540" s="798"/>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8"/>
      <c r="AP540" s="798"/>
      <c r="AQ540" s="798"/>
      <c r="AR540" s="798"/>
      <c r="AS540" s="798"/>
    </row>
    <row r="541" spans="1:45" x14ac:dyDescent="0.15">
      <c r="A541" s="24"/>
      <c r="B541" s="24"/>
      <c r="C541" s="24"/>
      <c r="D541" s="24"/>
      <c r="E541" s="24"/>
      <c r="F541" s="24"/>
      <c r="G541" s="24"/>
      <c r="H541" s="24"/>
      <c r="I541" s="798" t="s">
        <v>3</v>
      </c>
      <c r="J541" s="798"/>
      <c r="K541" s="798"/>
      <c r="L541" s="798"/>
      <c r="M541" s="798"/>
      <c r="N541" s="798"/>
      <c r="O541" s="798"/>
      <c r="P541" s="798"/>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8"/>
      <c r="AP541" s="798"/>
      <c r="AQ541" s="798"/>
      <c r="AR541" s="798"/>
      <c r="AS541" s="798"/>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730" t="s">
        <v>2166</v>
      </c>
      <c r="B544" s="730"/>
      <c r="C544" s="730"/>
      <c r="D544" s="730"/>
      <c r="E544" s="730"/>
      <c r="F544" s="730"/>
      <c r="G544" s="730"/>
      <c r="H544" s="730"/>
      <c r="I544" s="730"/>
      <c r="J544" s="730"/>
      <c r="K544" s="730"/>
      <c r="L544" s="730"/>
      <c r="M544" s="796"/>
      <c r="N544" s="796"/>
      <c r="O544" s="796"/>
      <c r="P544" s="796"/>
      <c r="Q544" s="796"/>
      <c r="R544" s="736" t="s">
        <v>173</v>
      </c>
      <c r="S544" s="736"/>
      <c r="T544" s="736"/>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730" t="s">
        <v>2167</v>
      </c>
      <c r="B547" s="730"/>
      <c r="C547" s="730"/>
      <c r="D547" s="730"/>
      <c r="E547" s="730"/>
      <c r="F547" s="730"/>
      <c r="G547" s="730"/>
      <c r="H547" s="730"/>
      <c r="I547" s="730"/>
      <c r="J547" s="730"/>
      <c r="K547" s="730"/>
      <c r="L547" s="730"/>
      <c r="M547" s="798"/>
      <c r="N547" s="798"/>
      <c r="O547" s="798"/>
      <c r="P547" s="798"/>
      <c r="Q547" s="798"/>
      <c r="R547" s="798"/>
      <c r="S547" s="798"/>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730" t="s">
        <v>2172</v>
      </c>
      <c r="B550" s="730"/>
      <c r="C550" s="730"/>
      <c r="D550" s="730"/>
      <c r="E550" s="730"/>
      <c r="F550" s="730"/>
      <c r="G550" s="730"/>
      <c r="H550" s="730"/>
      <c r="I550" s="730"/>
      <c r="J550" s="730"/>
      <c r="K550" s="730"/>
      <c r="L550" s="730"/>
      <c r="M550" s="798" t="s">
        <v>3</v>
      </c>
      <c r="N550" s="798"/>
      <c r="O550" s="798"/>
      <c r="P550" s="798"/>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8"/>
      <c r="AP550" s="798"/>
      <c r="AQ550" s="798"/>
      <c r="AR550" s="798"/>
      <c r="AS550" s="798"/>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730" t="s">
        <v>2163</v>
      </c>
      <c r="B553" s="730"/>
      <c r="C553" s="730"/>
      <c r="D553" s="730"/>
      <c r="E553" s="730"/>
      <c r="F553" s="730"/>
      <c r="G553" s="730"/>
      <c r="H553" s="730"/>
      <c r="I553" s="730"/>
      <c r="J553" s="730"/>
      <c r="K553" s="730"/>
      <c r="L553" s="730"/>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763"/>
      <c r="D554" s="763"/>
      <c r="E554" s="763"/>
      <c r="F554" s="763"/>
      <c r="G554" s="763"/>
      <c r="H554" s="763"/>
      <c r="I554" s="763"/>
      <c r="J554" s="763"/>
      <c r="K554" s="763"/>
      <c r="L554" s="763"/>
      <c r="M554" s="763"/>
      <c r="N554" s="763"/>
      <c r="O554" s="763"/>
      <c r="P554" s="763"/>
      <c r="Q554" s="763"/>
      <c r="R554" s="763"/>
      <c r="S554" s="763"/>
      <c r="T554" s="763"/>
      <c r="U554" s="763"/>
      <c r="V554" s="763"/>
      <c r="W554" s="763"/>
      <c r="X554" s="763"/>
      <c r="Y554" s="763"/>
      <c r="Z554" s="763"/>
      <c r="AA554" s="763"/>
      <c r="AB554" s="763"/>
      <c r="AC554" s="763"/>
      <c r="AD554" s="763"/>
      <c r="AE554" s="763"/>
      <c r="AF554" s="763"/>
      <c r="AG554" s="763"/>
      <c r="AH554" s="763"/>
      <c r="AI554" s="763"/>
      <c r="AJ554" s="763"/>
      <c r="AK554" s="763"/>
      <c r="AL554" s="763"/>
      <c r="AM554" s="763"/>
      <c r="AN554" s="763"/>
      <c r="AO554" s="763"/>
      <c r="AP554" s="763"/>
      <c r="AQ554" s="763"/>
      <c r="AR554" s="763"/>
      <c r="AS554" s="763"/>
    </row>
    <row r="555" spans="1:45" x14ac:dyDescent="0.15">
      <c r="A555" s="385"/>
      <c r="B555" s="385"/>
      <c r="C555" s="763"/>
      <c r="D555" s="763"/>
      <c r="E555" s="763"/>
      <c r="F555" s="763"/>
      <c r="G555" s="763"/>
      <c r="H555" s="763"/>
      <c r="I555" s="763"/>
      <c r="J555" s="763"/>
      <c r="K555" s="763"/>
      <c r="L555" s="763"/>
      <c r="M555" s="763"/>
      <c r="N555" s="763"/>
      <c r="O555" s="763"/>
      <c r="P555" s="763"/>
      <c r="Q555" s="763"/>
      <c r="R555" s="763"/>
      <c r="S555" s="763"/>
      <c r="T555" s="763"/>
      <c r="U555" s="763"/>
      <c r="V555" s="763"/>
      <c r="W555" s="763"/>
      <c r="X555" s="763"/>
      <c r="Y555" s="763"/>
      <c r="Z555" s="763"/>
      <c r="AA555" s="763"/>
      <c r="AB555" s="763"/>
      <c r="AC555" s="763"/>
      <c r="AD555" s="763"/>
      <c r="AE555" s="763"/>
      <c r="AF555" s="763"/>
      <c r="AG555" s="763"/>
      <c r="AH555" s="763"/>
      <c r="AI555" s="763"/>
      <c r="AJ555" s="763"/>
      <c r="AK555" s="763"/>
      <c r="AL555" s="763"/>
      <c r="AM555" s="763"/>
      <c r="AN555" s="763"/>
      <c r="AO555" s="763"/>
      <c r="AP555" s="763"/>
      <c r="AQ555" s="763"/>
      <c r="AR555" s="763"/>
      <c r="AS555" s="763"/>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765" t="s">
        <v>156</v>
      </c>
      <c r="B561" s="765"/>
      <c r="C561" s="765"/>
      <c r="D561" s="765"/>
      <c r="E561" s="765"/>
      <c r="F561" s="765"/>
      <c r="G561" s="765"/>
      <c r="H561" s="765"/>
      <c r="I561" s="765"/>
      <c r="J561" s="765"/>
      <c r="K561" s="765"/>
      <c r="L561" s="765"/>
      <c r="M561" s="765"/>
      <c r="N561" s="765"/>
      <c r="O561" s="765"/>
      <c r="P561" s="765"/>
      <c r="Q561" s="765"/>
      <c r="R561" s="765"/>
      <c r="S561" s="765"/>
      <c r="T561" s="765"/>
      <c r="U561" s="765"/>
      <c r="V561" s="765"/>
      <c r="W561" s="765"/>
      <c r="X561" s="765"/>
      <c r="Y561" s="765"/>
      <c r="Z561" s="765"/>
      <c r="AA561" s="765"/>
      <c r="AB561" s="765"/>
      <c r="AC561" s="765"/>
      <c r="AD561" s="765"/>
      <c r="AE561" s="765"/>
      <c r="AF561" s="765"/>
      <c r="AG561" s="765"/>
      <c r="AH561" s="765"/>
      <c r="AI561" s="765"/>
      <c r="AJ561" s="765"/>
      <c r="AK561" s="765"/>
      <c r="AL561" s="765"/>
      <c r="AM561" s="765"/>
      <c r="AN561" s="765"/>
      <c r="AO561" s="765"/>
      <c r="AP561" s="765"/>
      <c r="AQ561" s="765"/>
      <c r="AR561" s="765"/>
      <c r="AS561" s="765"/>
    </row>
    <row r="562" spans="1:57" x14ac:dyDescent="0.15">
      <c r="A562" s="15"/>
      <c r="B562" s="760" t="s">
        <v>157</v>
      </c>
      <c r="C562" s="760"/>
      <c r="D562" s="760"/>
      <c r="E562" s="760"/>
      <c r="F562" s="760"/>
      <c r="G562" s="760"/>
      <c r="H562" s="760"/>
      <c r="I562" s="760"/>
      <c r="J562" s="760"/>
      <c r="K562" s="760"/>
      <c r="L562" s="760"/>
      <c r="M562" s="760"/>
      <c r="N562" s="760"/>
      <c r="O562" s="760"/>
      <c r="P562" s="760"/>
      <c r="Q562" s="760"/>
      <c r="R562" s="760"/>
      <c r="S562" s="760"/>
      <c r="T562" s="760"/>
      <c r="U562" s="760"/>
      <c r="V562" s="760"/>
      <c r="W562" s="760"/>
      <c r="X562" s="760"/>
      <c r="Y562" s="760"/>
      <c r="Z562" s="760"/>
      <c r="AA562" s="760"/>
      <c r="AB562" s="760"/>
      <c r="AC562" s="760"/>
      <c r="AD562" s="760"/>
      <c r="AE562" s="760"/>
      <c r="AF562" s="760"/>
      <c r="AG562" s="760"/>
      <c r="AH562" s="760"/>
      <c r="AI562" s="760"/>
      <c r="AJ562" s="760"/>
      <c r="AK562" s="760"/>
      <c r="AL562" s="760"/>
      <c r="AM562" s="760"/>
      <c r="AN562" s="760"/>
      <c r="AO562" s="760"/>
      <c r="AP562" s="760"/>
      <c r="AQ562" s="760"/>
      <c r="AR562" s="760"/>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746" t="s">
        <v>158</v>
      </c>
      <c r="B565" s="746"/>
      <c r="C565" s="746"/>
      <c r="D565" s="746"/>
      <c r="E565" s="746"/>
      <c r="F565" s="746"/>
      <c r="G565" s="746"/>
      <c r="H565" s="746"/>
      <c r="I565" s="746"/>
      <c r="J565" s="765">
        <v>7</v>
      </c>
      <c r="K565" s="765"/>
      <c r="L565" s="765"/>
      <c r="M565" s="765"/>
      <c r="N565" s="76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746" t="s">
        <v>159</v>
      </c>
      <c r="B568" s="746"/>
      <c r="C568" s="746"/>
      <c r="D568" s="746"/>
      <c r="E568" s="746"/>
      <c r="F568" s="746"/>
      <c r="G568" s="746"/>
      <c r="H568" s="746"/>
      <c r="I568" s="746"/>
      <c r="J568" s="28" t="s">
        <v>70</v>
      </c>
      <c r="K568" s="736" t="s">
        <v>108</v>
      </c>
      <c r="L568" s="736"/>
      <c r="M568" s="736"/>
      <c r="N568" s="763"/>
      <c r="O568" s="763"/>
      <c r="P568" s="763"/>
      <c r="Q568" s="763"/>
      <c r="R568" s="763"/>
      <c r="S568" s="763"/>
      <c r="T568" s="763"/>
      <c r="U568" s="763"/>
      <c r="V568" s="763"/>
      <c r="W568" s="763"/>
      <c r="X568" s="763"/>
      <c r="Y568" s="763"/>
      <c r="Z568" s="763"/>
      <c r="AA568" s="763"/>
      <c r="AB568" s="763"/>
      <c r="AC568" s="763"/>
      <c r="AD568" s="763"/>
      <c r="AE568" s="763"/>
      <c r="AF568" s="763"/>
      <c r="AG568" s="763"/>
      <c r="AH568" s="763"/>
      <c r="AI568" s="763"/>
      <c r="AJ568" s="763"/>
      <c r="AK568" s="763"/>
      <c r="AL568" s="763"/>
      <c r="AM568" s="763"/>
      <c r="AN568" s="763"/>
      <c r="AO568" s="763"/>
      <c r="AP568" s="763"/>
      <c r="AQ568" s="763"/>
      <c r="AR568" s="763"/>
      <c r="AS568" s="763"/>
    </row>
    <row r="569" spans="1:57" x14ac:dyDescent="0.15">
      <c r="A569" s="15"/>
      <c r="B569" s="15"/>
      <c r="C569" s="15"/>
      <c r="D569" s="15"/>
      <c r="E569" s="15"/>
      <c r="F569" s="15"/>
      <c r="G569" s="15"/>
      <c r="H569" s="15"/>
      <c r="I569" s="15"/>
      <c r="J569" s="28" t="s">
        <v>70</v>
      </c>
      <c r="K569" s="736" t="s">
        <v>108</v>
      </c>
      <c r="L569" s="736"/>
      <c r="M569" s="736"/>
      <c r="N569" s="763"/>
      <c r="O569" s="763"/>
      <c r="P569" s="763"/>
      <c r="Q569" s="763"/>
      <c r="R569" s="763"/>
      <c r="S569" s="763"/>
      <c r="T569" s="763"/>
      <c r="U569" s="763"/>
      <c r="V569" s="763"/>
      <c r="W569" s="763"/>
      <c r="X569" s="763"/>
      <c r="Y569" s="763"/>
      <c r="Z569" s="763"/>
      <c r="AA569" s="763"/>
      <c r="AB569" s="763"/>
      <c r="AC569" s="763"/>
      <c r="AD569" s="763"/>
      <c r="AE569" s="763"/>
      <c r="AF569" s="763"/>
      <c r="AG569" s="763"/>
      <c r="AH569" s="763"/>
      <c r="AI569" s="763"/>
      <c r="AJ569" s="763"/>
      <c r="AK569" s="763"/>
      <c r="AL569" s="763"/>
      <c r="AM569" s="763"/>
      <c r="AN569" s="763"/>
      <c r="AO569" s="763"/>
      <c r="AP569" s="763"/>
      <c r="AQ569" s="763"/>
      <c r="AR569" s="763"/>
      <c r="AS569" s="763"/>
    </row>
    <row r="570" spans="1:57" x14ac:dyDescent="0.15">
      <c r="A570" s="15"/>
      <c r="B570" s="15"/>
      <c r="C570" s="15"/>
      <c r="D570" s="15"/>
      <c r="E570" s="15"/>
      <c r="F570" s="15"/>
      <c r="G570" s="15"/>
      <c r="H570" s="15"/>
      <c r="I570" s="15"/>
      <c r="J570" s="28" t="s">
        <v>70</v>
      </c>
      <c r="K570" s="736" t="s">
        <v>108</v>
      </c>
      <c r="L570" s="736"/>
      <c r="M570" s="736"/>
      <c r="N570" s="763"/>
      <c r="O570" s="763"/>
      <c r="P570" s="763"/>
      <c r="Q570" s="763"/>
      <c r="R570" s="763"/>
      <c r="S570" s="763"/>
      <c r="T570" s="763"/>
      <c r="U570" s="763"/>
      <c r="V570" s="763"/>
      <c r="W570" s="763"/>
      <c r="X570" s="763"/>
      <c r="Y570" s="763"/>
      <c r="Z570" s="763"/>
      <c r="AA570" s="763"/>
      <c r="AB570" s="763"/>
      <c r="AC570" s="763"/>
      <c r="AD570" s="763"/>
      <c r="AE570" s="763"/>
      <c r="AF570" s="763"/>
      <c r="AG570" s="763"/>
      <c r="AH570" s="763"/>
      <c r="AI570" s="763"/>
      <c r="AJ570" s="763"/>
      <c r="AK570" s="763"/>
      <c r="AL570" s="763"/>
      <c r="AM570" s="763"/>
      <c r="AN570" s="763"/>
      <c r="AO570" s="763"/>
      <c r="AP570" s="763"/>
      <c r="AQ570" s="763"/>
      <c r="AR570" s="763"/>
      <c r="AS570" s="763"/>
    </row>
    <row r="571" spans="1:57" x14ac:dyDescent="0.15">
      <c r="A571" s="15"/>
      <c r="B571" s="15"/>
      <c r="C571" s="15"/>
      <c r="D571" s="15"/>
      <c r="E571" s="15"/>
      <c r="F571" s="15"/>
      <c r="G571" s="15"/>
      <c r="H571" s="15"/>
      <c r="I571" s="15"/>
      <c r="J571" s="28" t="s">
        <v>70</v>
      </c>
      <c r="K571" s="736" t="s">
        <v>108</v>
      </c>
      <c r="L571" s="736"/>
      <c r="M571" s="736"/>
      <c r="N571" s="763"/>
      <c r="O571" s="763"/>
      <c r="P571" s="763"/>
      <c r="Q571" s="763"/>
      <c r="R571" s="763"/>
      <c r="S571" s="763"/>
      <c r="T571" s="763"/>
      <c r="U571" s="763"/>
      <c r="V571" s="763"/>
      <c r="W571" s="763"/>
      <c r="X571" s="763"/>
      <c r="Y571" s="763"/>
      <c r="Z571" s="763"/>
      <c r="AA571" s="763"/>
      <c r="AB571" s="763"/>
      <c r="AC571" s="763"/>
      <c r="AD571" s="763"/>
      <c r="AE571" s="763"/>
      <c r="AF571" s="763"/>
      <c r="AG571" s="763"/>
      <c r="AH571" s="763"/>
      <c r="AI571" s="763"/>
      <c r="AJ571" s="763"/>
      <c r="AK571" s="763"/>
      <c r="AL571" s="763"/>
      <c r="AM571" s="763"/>
      <c r="AN571" s="763"/>
      <c r="AO571" s="763"/>
      <c r="AP571" s="763"/>
      <c r="AQ571" s="763"/>
      <c r="AR571" s="763"/>
      <c r="AS571" s="763"/>
    </row>
    <row r="572" spans="1:57" x14ac:dyDescent="0.15">
      <c r="A572" s="15"/>
      <c r="B572" s="15"/>
      <c r="C572" s="15"/>
      <c r="D572" s="15"/>
      <c r="E572" s="15"/>
      <c r="F572" s="15"/>
      <c r="G572" s="15"/>
      <c r="H572" s="15"/>
      <c r="I572" s="15"/>
      <c r="J572" s="28" t="s">
        <v>70</v>
      </c>
      <c r="K572" s="736" t="s">
        <v>108</v>
      </c>
      <c r="L572" s="736"/>
      <c r="M572" s="736"/>
      <c r="N572" s="763"/>
      <c r="O572" s="763"/>
      <c r="P572" s="763"/>
      <c r="Q572" s="763"/>
      <c r="R572" s="763"/>
      <c r="S572" s="763"/>
      <c r="T572" s="763"/>
      <c r="U572" s="763"/>
      <c r="V572" s="763"/>
      <c r="W572" s="763"/>
      <c r="X572" s="763"/>
      <c r="Y572" s="763"/>
      <c r="Z572" s="763"/>
      <c r="AA572" s="763"/>
      <c r="AB572" s="763"/>
      <c r="AC572" s="763"/>
      <c r="AD572" s="763"/>
      <c r="AE572" s="763"/>
      <c r="AF572" s="763"/>
      <c r="AG572" s="763"/>
      <c r="AH572" s="763"/>
      <c r="AI572" s="763"/>
      <c r="AJ572" s="763"/>
      <c r="AK572" s="763"/>
      <c r="AL572" s="763"/>
      <c r="AM572" s="763"/>
      <c r="AN572" s="763"/>
      <c r="AO572" s="763"/>
      <c r="AP572" s="763"/>
      <c r="AQ572" s="763"/>
      <c r="AR572" s="763"/>
      <c r="AS572" s="763"/>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746" t="s">
        <v>160</v>
      </c>
      <c r="B575" s="746"/>
      <c r="C575" s="746"/>
      <c r="D575" s="746"/>
      <c r="E575" s="746"/>
      <c r="F575" s="746"/>
      <c r="G575" s="746"/>
      <c r="H575" s="746"/>
      <c r="I575" s="746"/>
      <c r="J575" s="764" t="str">
        <f>IF(BB576+BB607&gt;1,"※｢新築｣と｢新築以外の項目｣を重複してチェックすることはできません。","")</f>
        <v/>
      </c>
      <c r="K575" s="764"/>
      <c r="L575" s="764"/>
      <c r="M575" s="764"/>
      <c r="N575" s="764"/>
      <c r="O575" s="764"/>
      <c r="P575" s="764"/>
      <c r="Q575" s="764"/>
      <c r="R575" s="764"/>
      <c r="S575" s="764"/>
      <c r="T575" s="764"/>
      <c r="U575" s="764"/>
      <c r="V575" s="764"/>
      <c r="W575" s="764"/>
      <c r="X575" s="764"/>
      <c r="Y575" s="764"/>
      <c r="Z575" s="764"/>
      <c r="AA575" s="764"/>
      <c r="AB575" s="764"/>
      <c r="AC575" s="764"/>
      <c r="AD575" s="764"/>
      <c r="AE575" s="764"/>
      <c r="AF575" s="764"/>
      <c r="AG575" s="764"/>
      <c r="AH575" s="764"/>
      <c r="AI575" s="764"/>
      <c r="AJ575" s="764"/>
      <c r="AK575" s="764"/>
      <c r="AL575" s="764"/>
      <c r="AM575" s="764"/>
      <c r="AN575" s="764"/>
      <c r="AO575" s="764"/>
      <c r="AP575" s="764"/>
      <c r="AQ575" s="764"/>
      <c r="AR575" s="764"/>
      <c r="AS575" s="764"/>
      <c r="BA575" s="444"/>
      <c r="BB575" s="444"/>
      <c r="BC575" s="444"/>
      <c r="BD575" s="444"/>
      <c r="BE575" s="444"/>
    </row>
    <row r="576" spans="1:57" x14ac:dyDescent="0.15">
      <c r="A576" s="17"/>
      <c r="B576" s="17"/>
      <c r="C576" s="235" t="s">
        <v>222</v>
      </c>
      <c r="D576" s="730" t="s">
        <v>110</v>
      </c>
      <c r="E576" s="730"/>
      <c r="F576" s="730"/>
      <c r="G576" s="730"/>
      <c r="H576" s="235" t="s">
        <v>222</v>
      </c>
      <c r="I576" s="730" t="s">
        <v>111</v>
      </c>
      <c r="J576" s="730"/>
      <c r="K576" s="730"/>
      <c r="L576" s="730"/>
      <c r="M576" s="235" t="s">
        <v>222</v>
      </c>
      <c r="N576" s="730" t="s">
        <v>112</v>
      </c>
      <c r="O576" s="730"/>
      <c r="P576" s="730"/>
      <c r="Q576" s="730"/>
      <c r="R576" s="235" t="s">
        <v>222</v>
      </c>
      <c r="S576" s="730" t="s">
        <v>113</v>
      </c>
      <c r="T576" s="730"/>
      <c r="U576" s="730"/>
      <c r="V576" s="730"/>
      <c r="W576" s="235" t="s">
        <v>222</v>
      </c>
      <c r="X576" s="730" t="s">
        <v>114</v>
      </c>
      <c r="Y576" s="730"/>
      <c r="Z576" s="730"/>
      <c r="AA576" s="730"/>
      <c r="AB576" s="730"/>
      <c r="AC576" s="235" t="s">
        <v>222</v>
      </c>
      <c r="AD576" s="730" t="s">
        <v>115</v>
      </c>
      <c r="AE576" s="730"/>
      <c r="AF576" s="730"/>
      <c r="AG576" s="730"/>
      <c r="AH576" s="730"/>
      <c r="AI576" s="730"/>
      <c r="AJ576" s="730"/>
      <c r="AK576" s="235" t="s">
        <v>222</v>
      </c>
      <c r="AL576" s="730" t="s">
        <v>116</v>
      </c>
      <c r="AM576" s="730"/>
      <c r="AN576" s="730"/>
      <c r="AO576" s="730"/>
      <c r="AP576" s="730"/>
      <c r="AQ576" s="730"/>
      <c r="AR576" s="730"/>
      <c r="AS576" s="730"/>
      <c r="BA576" s="444"/>
      <c r="BB576" s="444">
        <f>IF(C576="☑",1,0)</f>
        <v>0</v>
      </c>
      <c r="BC576" s="444"/>
      <c r="BD576" s="444"/>
      <c r="BE576" s="444"/>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44"/>
      <c r="BB577" s="444"/>
      <c r="BC577" s="444"/>
      <c r="BD577" s="444"/>
      <c r="BE577" s="444"/>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44"/>
      <c r="BB578" s="444"/>
      <c r="BC578" s="444"/>
      <c r="BD578" s="444"/>
      <c r="BE578" s="444"/>
    </row>
    <row r="579" spans="1:57" x14ac:dyDescent="0.15">
      <c r="A579" s="760" t="s">
        <v>161</v>
      </c>
      <c r="B579" s="760"/>
      <c r="C579" s="760"/>
      <c r="D579" s="760"/>
      <c r="E579" s="760"/>
      <c r="F579" s="760"/>
      <c r="G579" s="760"/>
      <c r="H579" s="760"/>
      <c r="I579" s="760"/>
      <c r="J579" s="793"/>
      <c r="K579" s="793"/>
      <c r="L579" s="793"/>
      <c r="M579" s="793"/>
      <c r="N579" s="793"/>
      <c r="O579" s="793"/>
      <c r="P579" s="793"/>
      <c r="Q579" s="793"/>
      <c r="R579" s="793"/>
      <c r="S579" s="793"/>
      <c r="T579" s="793"/>
      <c r="U579" s="793"/>
      <c r="V579" s="793"/>
      <c r="W579" s="793"/>
      <c r="X579" s="793"/>
      <c r="Y579" s="793"/>
      <c r="Z579" s="793"/>
      <c r="AA579" s="793"/>
      <c r="AB579" s="793"/>
      <c r="AC579" s="793"/>
      <c r="AD579" s="793"/>
      <c r="AE579" s="793"/>
      <c r="AF579" s="793"/>
      <c r="AG579" s="793"/>
      <c r="AH579" s="793"/>
      <c r="AI579" s="793"/>
      <c r="AJ579" s="793"/>
      <c r="AK579" s="793"/>
      <c r="AL579" s="793"/>
      <c r="AM579" s="793"/>
      <c r="AN579" s="793"/>
      <c r="AO579" s="793"/>
      <c r="AP579" s="793"/>
      <c r="AQ579" s="793"/>
      <c r="AR579" s="793"/>
      <c r="AS579" s="793"/>
      <c r="BA579" s="444"/>
      <c r="BB579" s="444">
        <f>IF(H576="☑",1,0)</f>
        <v>0</v>
      </c>
      <c r="BC579" s="444"/>
      <c r="BD579" s="444"/>
      <c r="BE579" s="444"/>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44"/>
      <c r="BB580" s="444">
        <f>IF(M576="☑",1,0)</f>
        <v>0</v>
      </c>
      <c r="BC580" s="444"/>
      <c r="BD580" s="444"/>
      <c r="BE580" s="444"/>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44"/>
      <c r="BB581" s="444"/>
      <c r="BC581" s="444"/>
      <c r="BD581" s="444"/>
      <c r="BE581" s="444"/>
    </row>
    <row r="582" spans="1:57" x14ac:dyDescent="0.15">
      <c r="A582" s="760" t="s">
        <v>2135</v>
      </c>
      <c r="B582" s="760"/>
      <c r="C582" s="760"/>
      <c r="D582" s="760"/>
      <c r="E582" s="760"/>
      <c r="F582" s="760"/>
      <c r="G582" s="760"/>
      <c r="H582" s="760"/>
      <c r="I582" s="760"/>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44"/>
      <c r="BB582" s="444">
        <f>IF(R576="☑",1,0)</f>
        <v>0</v>
      </c>
      <c r="BC582" s="444"/>
      <c r="BD582" s="444"/>
      <c r="BE582" s="444"/>
    </row>
    <row r="583" spans="1:57" x14ac:dyDescent="0.15">
      <c r="A583" s="24"/>
      <c r="B583" s="24"/>
      <c r="C583" s="234" t="s">
        <v>1011</v>
      </c>
      <c r="D583" s="24" t="s">
        <v>2710</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44"/>
      <c r="BB583" s="444">
        <f>IF(W576="☑",1,0)</f>
        <v>0</v>
      </c>
      <c r="BC583" s="444"/>
      <c r="BD583" s="444"/>
      <c r="BE583" s="444"/>
    </row>
    <row r="584" spans="1:57" x14ac:dyDescent="0.15">
      <c r="A584" s="24"/>
      <c r="B584" s="24"/>
      <c r="C584" s="234" t="s">
        <v>1011</v>
      </c>
      <c r="D584" s="24" t="s">
        <v>2711</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44"/>
      <c r="BB584" s="444">
        <f>IF(W577="☑",1,0)</f>
        <v>0</v>
      </c>
      <c r="BC584" s="444"/>
      <c r="BD584" s="444"/>
      <c r="BE584" s="444"/>
    </row>
    <row r="585" spans="1:57" ht="12.75" customHeight="1" x14ac:dyDescent="0.15">
      <c r="A585" s="24"/>
      <c r="B585" s="24"/>
      <c r="C585" s="234" t="s">
        <v>1011</v>
      </c>
      <c r="D585" s="24" t="s">
        <v>2704</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44"/>
      <c r="BB585" s="444"/>
      <c r="BC585" s="444"/>
      <c r="BD585" s="444"/>
      <c r="BE585" s="444"/>
    </row>
    <row r="586" spans="1:57" x14ac:dyDescent="0.15">
      <c r="A586" s="24"/>
      <c r="B586" s="24"/>
      <c r="C586" s="234" t="s">
        <v>1011</v>
      </c>
      <c r="D586" s="24" t="s">
        <v>2489</v>
      </c>
      <c r="E586" s="24"/>
      <c r="F586" s="24"/>
      <c r="G586" s="24"/>
      <c r="H586" s="24"/>
      <c r="I586" s="24"/>
      <c r="J586" s="17"/>
      <c r="K586" s="17"/>
      <c r="L586" s="17"/>
      <c r="M586" s="17"/>
      <c r="N586" s="17"/>
      <c r="O586" s="17"/>
      <c r="P586" s="736"/>
      <c r="Q586" s="736"/>
      <c r="R586" s="736"/>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44"/>
      <c r="BB586" s="444"/>
      <c r="BC586" s="444"/>
      <c r="BD586" s="444"/>
      <c r="BE586" s="444"/>
    </row>
    <row r="587" spans="1:57" x14ac:dyDescent="0.15">
      <c r="A587" s="37"/>
      <c r="B587" s="37"/>
      <c r="C587" s="234" t="s">
        <v>1011</v>
      </c>
      <c r="D587" s="37" t="s">
        <v>2174</v>
      </c>
      <c r="E587" s="37"/>
      <c r="F587" s="37"/>
      <c r="G587" s="37"/>
      <c r="H587" s="37"/>
      <c r="I587" s="37"/>
      <c r="J587" s="37"/>
      <c r="K587" s="260"/>
      <c r="L587" s="37"/>
      <c r="M587" s="37"/>
      <c r="N587" s="37"/>
      <c r="O587" s="37"/>
      <c r="P587" s="37"/>
      <c r="Q587" s="37"/>
      <c r="R587" s="37"/>
      <c r="S587" s="37"/>
      <c r="T587" s="37"/>
      <c r="U587" s="37"/>
      <c r="V587" s="260"/>
      <c r="W587" s="37"/>
      <c r="X587" s="37"/>
      <c r="Y587" s="37"/>
      <c r="Z587" s="37"/>
      <c r="AA587" s="37"/>
      <c r="AB587" s="37"/>
      <c r="AC587" s="37"/>
      <c r="AD587" s="37"/>
      <c r="AE587" s="37"/>
      <c r="AF587" s="37"/>
      <c r="AG587" s="260"/>
      <c r="AH587" s="37"/>
      <c r="AI587" s="37"/>
      <c r="AJ587" s="37"/>
      <c r="AK587" s="37"/>
      <c r="AL587" s="37"/>
      <c r="AM587" s="37"/>
      <c r="AN587" s="37"/>
      <c r="AO587" s="37"/>
      <c r="AP587" s="37"/>
      <c r="AQ587" s="37"/>
      <c r="AR587" s="37"/>
      <c r="AS587" s="37"/>
      <c r="BA587" s="444"/>
      <c r="BB587" s="444"/>
      <c r="BC587" s="444"/>
      <c r="BD587" s="444"/>
      <c r="BE587" s="444"/>
    </row>
    <row r="588" spans="1:57" x14ac:dyDescent="0.15">
      <c r="A588" s="37"/>
      <c r="B588" s="37"/>
      <c r="C588" s="234" t="s">
        <v>1011</v>
      </c>
      <c r="D588" s="37" t="s">
        <v>2180</v>
      </c>
      <c r="E588" s="37"/>
      <c r="F588" s="37"/>
      <c r="G588" s="37"/>
      <c r="H588" s="37"/>
      <c r="I588" s="37"/>
      <c r="J588" s="37"/>
      <c r="K588" s="37"/>
      <c r="L588" s="37"/>
      <c r="M588" s="37"/>
      <c r="N588" s="260"/>
      <c r="O588" s="37"/>
      <c r="P588" s="37"/>
      <c r="Q588" s="37"/>
      <c r="R588" s="37"/>
      <c r="S588" s="37"/>
      <c r="T588" s="37"/>
      <c r="U588" s="37"/>
      <c r="V588" s="37"/>
      <c r="W588" s="37"/>
      <c r="X588" s="260"/>
      <c r="Y588" s="37"/>
      <c r="Z588" s="37"/>
      <c r="AA588" s="37"/>
      <c r="AB588" s="37"/>
      <c r="AC588" s="37"/>
      <c r="AD588" s="37"/>
      <c r="AE588" s="37"/>
      <c r="AF588" s="37"/>
      <c r="AG588" s="37"/>
      <c r="AH588" s="37"/>
      <c r="AI588" s="37"/>
      <c r="AJ588" s="37"/>
      <c r="AK588" s="37"/>
      <c r="AL588" s="37"/>
      <c r="AM588" s="37"/>
      <c r="AN588" s="37"/>
      <c r="AO588" s="260"/>
      <c r="AP588" s="37"/>
      <c r="AQ588" s="37"/>
      <c r="AR588" s="37"/>
      <c r="AS588" s="37"/>
      <c r="BA588" s="444"/>
      <c r="BB588" s="444"/>
      <c r="BC588" s="444"/>
      <c r="BD588" s="444"/>
      <c r="BE588" s="444"/>
    </row>
    <row r="589" spans="1:57" x14ac:dyDescent="0.15">
      <c r="A589" s="37"/>
      <c r="B589" s="37"/>
      <c r="C589" s="234" t="s">
        <v>1011</v>
      </c>
      <c r="D589" s="37" t="s">
        <v>2107</v>
      </c>
      <c r="E589" s="37"/>
      <c r="F589" s="37"/>
      <c r="G589" s="37"/>
      <c r="H589" s="37"/>
      <c r="I589" s="37"/>
      <c r="J589" s="37"/>
      <c r="K589" s="37"/>
      <c r="L589" s="37"/>
      <c r="M589" s="37"/>
      <c r="N589" s="260"/>
      <c r="O589" s="37"/>
      <c r="P589" s="37"/>
      <c r="Q589" s="37"/>
      <c r="R589" s="37"/>
      <c r="S589" s="37"/>
      <c r="T589" s="37"/>
      <c r="U589" s="37"/>
      <c r="V589" s="37"/>
      <c r="W589" s="37"/>
      <c r="X589" s="260"/>
      <c r="Y589" s="37"/>
      <c r="Z589" s="37"/>
      <c r="AA589" s="37"/>
      <c r="AB589" s="37"/>
      <c r="AC589" s="37"/>
      <c r="AD589" s="37"/>
      <c r="AE589" s="37"/>
      <c r="AF589" s="37"/>
      <c r="AG589" s="37"/>
      <c r="AH589" s="37"/>
      <c r="AI589" s="37"/>
      <c r="AJ589" s="37"/>
      <c r="AK589" s="37"/>
      <c r="AL589" s="37"/>
      <c r="AM589" s="37"/>
      <c r="AN589" s="37"/>
      <c r="AO589" s="260"/>
      <c r="AP589" s="37"/>
      <c r="AQ589" s="37"/>
      <c r="AR589" s="37"/>
      <c r="AS589" s="37"/>
      <c r="BA589" s="444"/>
      <c r="BB589" s="444"/>
      <c r="BC589" s="444"/>
      <c r="BD589" s="444"/>
      <c r="BE589" s="444"/>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44"/>
      <c r="BB590" s="444"/>
      <c r="BC590" s="444"/>
      <c r="BD590" s="444"/>
      <c r="BE590" s="444"/>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44"/>
      <c r="BB591" s="444"/>
      <c r="BC591" s="444"/>
      <c r="BD591" s="444"/>
      <c r="BE591" s="444"/>
    </row>
    <row r="592" spans="1:57" x14ac:dyDescent="0.15">
      <c r="A592" s="15" t="s">
        <v>2497</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44"/>
      <c r="BB592" s="444"/>
      <c r="BC592" s="444"/>
      <c r="BD592" s="444"/>
      <c r="BE592" s="444"/>
    </row>
    <row r="593" spans="1:57" x14ac:dyDescent="0.15">
      <c r="A593" s="24"/>
      <c r="B593" s="24"/>
      <c r="C593" s="234" t="s">
        <v>1011</v>
      </c>
      <c r="D593" s="24" t="s">
        <v>2154</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44"/>
      <c r="BB593" s="444"/>
      <c r="BC593" s="444"/>
      <c r="BD593" s="444"/>
      <c r="BE593" s="444"/>
    </row>
    <row r="594" spans="1:57" x14ac:dyDescent="0.15">
      <c r="A594" s="24"/>
      <c r="B594" s="24"/>
      <c r="C594" s="234" t="s">
        <v>1011</v>
      </c>
      <c r="D594" s="24" t="s">
        <v>2148</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44"/>
      <c r="BB594" s="444"/>
      <c r="BC594" s="444"/>
      <c r="BD594" s="444"/>
      <c r="BE594" s="444"/>
    </row>
    <row r="595" spans="1:57" x14ac:dyDescent="0.15">
      <c r="A595" s="24"/>
      <c r="B595" s="24"/>
      <c r="C595" s="234" t="s">
        <v>1011</v>
      </c>
      <c r="D595" s="24" t="s">
        <v>2716</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44"/>
      <c r="BB595" s="444"/>
      <c r="BC595" s="444"/>
      <c r="BD595" s="444"/>
      <c r="BE595" s="444"/>
    </row>
    <row r="596" spans="1:57" x14ac:dyDescent="0.15">
      <c r="A596" s="24"/>
      <c r="B596" s="24"/>
      <c r="C596" s="234" t="s">
        <v>1011</v>
      </c>
      <c r="D596" s="24" t="s">
        <v>2155</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44"/>
      <c r="BB596" s="444"/>
      <c r="BC596" s="444"/>
      <c r="BD596" s="444"/>
      <c r="BE596" s="444"/>
    </row>
    <row r="597" spans="1:57" x14ac:dyDescent="0.15">
      <c r="A597" s="37"/>
      <c r="B597" s="37"/>
      <c r="C597" s="234" t="s">
        <v>1011</v>
      </c>
      <c r="D597" s="37" t="s">
        <v>2107</v>
      </c>
      <c r="E597" s="37"/>
      <c r="F597" s="37"/>
      <c r="G597" s="37"/>
      <c r="H597" s="37"/>
      <c r="I597" s="37"/>
      <c r="J597" s="37"/>
      <c r="K597" s="37"/>
      <c r="L597" s="37"/>
      <c r="M597" s="37"/>
      <c r="N597" s="260"/>
      <c r="O597" s="37"/>
      <c r="P597" s="37"/>
      <c r="Q597" s="37"/>
      <c r="R597" s="37"/>
      <c r="S597" s="37"/>
      <c r="T597" s="37"/>
      <c r="U597" s="37"/>
      <c r="V597" s="37"/>
      <c r="W597" s="37"/>
      <c r="X597" s="260"/>
      <c r="Y597" s="37"/>
      <c r="Z597" s="37"/>
      <c r="AA597" s="37"/>
      <c r="AB597" s="37"/>
      <c r="AC597" s="37"/>
      <c r="AD597" s="37"/>
      <c r="AE597" s="37"/>
      <c r="AF597" s="37"/>
      <c r="AG597" s="37"/>
      <c r="AH597" s="37"/>
      <c r="AI597" s="37"/>
      <c r="AJ597" s="37"/>
      <c r="AK597" s="37"/>
      <c r="AL597" s="37"/>
      <c r="AM597" s="37"/>
      <c r="AN597" s="37"/>
      <c r="AO597" s="260"/>
      <c r="AP597" s="37"/>
      <c r="AQ597" s="37"/>
      <c r="AR597" s="37"/>
      <c r="AS597" s="37"/>
      <c r="BA597" s="444"/>
      <c r="BB597" s="444"/>
      <c r="BC597" s="444"/>
      <c r="BD597" s="444"/>
      <c r="BE597" s="444"/>
    </row>
    <row r="598" spans="1:57" x14ac:dyDescent="0.15">
      <c r="A598" s="37"/>
      <c r="B598" s="37"/>
      <c r="C598" s="234" t="s">
        <v>1011</v>
      </c>
      <c r="D598" s="37" t="s">
        <v>2485</v>
      </c>
      <c r="E598" s="37"/>
      <c r="F598" s="37"/>
      <c r="G598" s="37"/>
      <c r="H598" s="37"/>
      <c r="I598" s="37"/>
      <c r="J598" s="37"/>
      <c r="K598" s="37"/>
      <c r="L598" s="37"/>
      <c r="M598" s="37"/>
      <c r="N598" s="260"/>
      <c r="O598" s="37"/>
      <c r="P598" s="37"/>
      <c r="Q598" s="37"/>
      <c r="R598" s="37"/>
      <c r="S598" s="37"/>
      <c r="T598" s="37"/>
      <c r="U598" s="37"/>
      <c r="V598" s="37"/>
      <c r="W598" s="37"/>
      <c r="X598" s="260"/>
      <c r="Y598" s="37"/>
      <c r="Z598" s="37"/>
      <c r="AA598" s="37"/>
      <c r="AB598" s="37"/>
      <c r="AC598" s="37"/>
      <c r="AD598" s="37"/>
      <c r="AE598" s="37"/>
      <c r="AF598" s="37"/>
      <c r="AG598" s="37"/>
      <c r="AH598" s="37"/>
      <c r="AI598" s="37"/>
      <c r="AJ598" s="37"/>
      <c r="AK598" s="37"/>
      <c r="AL598" s="37"/>
      <c r="AM598" s="37"/>
      <c r="AN598" s="37"/>
      <c r="AO598" s="260"/>
      <c r="AP598" s="37"/>
      <c r="AQ598" s="37"/>
      <c r="AR598" s="37"/>
      <c r="AS598" s="37"/>
      <c r="BA598" s="444"/>
      <c r="BB598" s="444"/>
      <c r="BC598" s="444"/>
      <c r="BD598" s="444"/>
      <c r="BE598" s="444"/>
    </row>
    <row r="599" spans="1:57" ht="6" customHeight="1" x14ac:dyDescent="0.15">
      <c r="A599" s="104"/>
      <c r="B599" s="104"/>
      <c r="C599" s="280"/>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44"/>
      <c r="BB599" s="444"/>
      <c r="BC599" s="444"/>
      <c r="BD599" s="444"/>
      <c r="BE599" s="444"/>
    </row>
    <row r="600" spans="1:57" ht="6" customHeight="1" x14ac:dyDescent="0.15">
      <c r="A600" s="24"/>
      <c r="B600" s="24"/>
      <c r="C600" s="260"/>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44"/>
      <c r="BB600" s="444"/>
      <c r="BC600" s="444"/>
      <c r="BD600" s="444"/>
      <c r="BE600" s="444"/>
    </row>
    <row r="601" spans="1:57" x14ac:dyDescent="0.15">
      <c r="A601" s="792" t="s">
        <v>2495</v>
      </c>
      <c r="B601" s="792"/>
      <c r="C601" s="792"/>
      <c r="D601" s="792"/>
      <c r="E601" s="792"/>
      <c r="F601" s="792"/>
      <c r="G601" s="792"/>
      <c r="H601" s="792"/>
      <c r="I601" s="792"/>
      <c r="J601" s="792"/>
      <c r="K601" s="792"/>
      <c r="L601" s="792"/>
      <c r="M601" s="792"/>
      <c r="N601" s="792"/>
      <c r="O601" s="792"/>
      <c r="P601" s="792"/>
      <c r="Q601" s="792"/>
      <c r="R601" s="792"/>
      <c r="S601" s="792"/>
      <c r="T601" s="792"/>
      <c r="U601" s="792"/>
      <c r="V601" s="792"/>
      <c r="W601" s="792"/>
      <c r="X601" s="792"/>
      <c r="Y601" s="792"/>
      <c r="Z601" s="792"/>
      <c r="AA601" s="792"/>
      <c r="AB601" s="792"/>
      <c r="AC601" s="792"/>
      <c r="AD601" s="792"/>
      <c r="AE601" s="792"/>
      <c r="AF601" s="15"/>
      <c r="AG601" s="15"/>
      <c r="AH601" s="15"/>
      <c r="AI601" s="15"/>
      <c r="AJ601" s="15"/>
      <c r="AK601" s="15"/>
      <c r="AL601" s="15"/>
      <c r="AM601" s="15"/>
      <c r="AN601" s="15"/>
      <c r="AO601" s="15"/>
      <c r="AP601" s="15"/>
      <c r="AQ601" s="35"/>
      <c r="AR601" s="15"/>
      <c r="AS601" s="15"/>
      <c r="BA601" s="444"/>
      <c r="BB601" s="444"/>
      <c r="BC601" s="444"/>
      <c r="BD601" s="444"/>
      <c r="BE601" s="444"/>
    </row>
    <row r="602" spans="1:57" x14ac:dyDescent="0.15">
      <c r="A602" s="24"/>
      <c r="B602" s="24"/>
      <c r="C602" s="234" t="s">
        <v>1011</v>
      </c>
      <c r="D602" s="253" t="s">
        <v>2490</v>
      </c>
      <c r="E602" s="385"/>
      <c r="F602" s="385"/>
      <c r="G602" s="385"/>
      <c r="H602" s="385"/>
      <c r="I602" s="385"/>
      <c r="J602" s="385"/>
      <c r="K602" s="235" t="s">
        <v>1011</v>
      </c>
      <c r="L602" s="24" t="s">
        <v>2149</v>
      </c>
      <c r="M602" s="24"/>
      <c r="N602" s="24"/>
      <c r="O602" s="24"/>
      <c r="P602" s="24"/>
      <c r="Q602" s="24"/>
      <c r="R602" s="15"/>
      <c r="S602" s="385"/>
      <c r="T602" s="385"/>
      <c r="U602" s="234" t="s">
        <v>1011</v>
      </c>
      <c r="V602" s="253" t="s">
        <v>2491</v>
      </c>
      <c r="W602" s="385"/>
      <c r="X602" s="385"/>
      <c r="Y602" s="385"/>
      <c r="Z602" s="385"/>
      <c r="AA602" s="385"/>
      <c r="AB602" s="385"/>
      <c r="AC602" s="385"/>
      <c r="AD602" s="234" t="s">
        <v>1011</v>
      </c>
      <c r="AE602" s="15" t="s">
        <v>2150</v>
      </c>
      <c r="AF602" s="15"/>
      <c r="AG602" s="15"/>
      <c r="AH602" s="15"/>
      <c r="AI602" s="15"/>
      <c r="AJ602" s="15"/>
      <c r="AK602" s="15"/>
      <c r="AL602" s="15"/>
      <c r="AM602" s="15"/>
      <c r="AN602" s="234" t="s">
        <v>1011</v>
      </c>
      <c r="AO602" s="15" t="s">
        <v>2107</v>
      </c>
      <c r="AQ602" s="15"/>
      <c r="AR602" s="15"/>
      <c r="AS602" s="15"/>
      <c r="BA602" s="444"/>
      <c r="BB602" s="444">
        <f>IF(AC576="☑",1,0)</f>
        <v>0</v>
      </c>
      <c r="BC602" s="444"/>
      <c r="BD602" s="444"/>
      <c r="BE602" s="444"/>
    </row>
    <row r="603" spans="1:57" x14ac:dyDescent="0.15">
      <c r="A603" s="24"/>
      <c r="B603" s="24"/>
      <c r="C603" s="234" t="s">
        <v>1011</v>
      </c>
      <c r="D603" s="24" t="s">
        <v>2492</v>
      </c>
      <c r="E603" s="24"/>
      <c r="F603" s="24"/>
      <c r="G603" s="24"/>
      <c r="H603" s="24"/>
      <c r="I603" s="24"/>
      <c r="J603" s="15"/>
      <c r="K603" s="15"/>
      <c r="L603" s="260"/>
      <c r="M603" s="15"/>
      <c r="N603" s="15"/>
      <c r="O603" s="15"/>
      <c r="P603" s="15"/>
      <c r="Q603" s="15"/>
      <c r="R603" s="15"/>
      <c r="S603" s="15"/>
      <c r="T603" s="15"/>
      <c r="U603" s="15"/>
      <c r="V603" s="260"/>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44"/>
      <c r="BB603" s="444"/>
      <c r="BC603" s="444"/>
      <c r="BD603" s="444"/>
      <c r="BE603" s="444"/>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44"/>
      <c r="BB604" s="444"/>
      <c r="BC604" s="444"/>
      <c r="BD604" s="444"/>
      <c r="BE604" s="444"/>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44"/>
      <c r="BB605" s="444"/>
      <c r="BC605" s="444"/>
      <c r="BD605" s="444"/>
      <c r="BE605" s="444"/>
    </row>
    <row r="606" spans="1:57" x14ac:dyDescent="0.15">
      <c r="A606" s="760" t="s">
        <v>2156</v>
      </c>
      <c r="B606" s="760"/>
      <c r="C606" s="760"/>
      <c r="D606" s="760"/>
      <c r="E606" s="760"/>
      <c r="F606" s="760"/>
      <c r="G606" s="760"/>
      <c r="H606" s="760"/>
      <c r="I606" s="760"/>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44"/>
      <c r="BB606" s="444">
        <f>IF(AK576="☑",1,0)</f>
        <v>0</v>
      </c>
      <c r="BC606" s="444"/>
      <c r="BD606" s="444"/>
      <c r="BE606" s="444"/>
    </row>
    <row r="607" spans="1:57" x14ac:dyDescent="0.15">
      <c r="A607" s="15"/>
      <c r="B607" s="730" t="s">
        <v>162</v>
      </c>
      <c r="C607" s="730"/>
      <c r="D607" s="730"/>
      <c r="E607" s="730"/>
      <c r="F607" s="730"/>
      <c r="G607" s="730"/>
      <c r="H607" s="730"/>
      <c r="I607" s="730"/>
      <c r="J607" s="730"/>
      <c r="K607" s="730"/>
      <c r="L607" s="730"/>
      <c r="M607" s="730"/>
      <c r="N607" s="730"/>
      <c r="O607" s="730"/>
      <c r="P607" s="730"/>
      <c r="Q607" s="730"/>
      <c r="R607" s="787"/>
      <c r="S607" s="787"/>
      <c r="T607" s="787"/>
      <c r="U607" s="787"/>
      <c r="V607" s="787"/>
      <c r="W607" s="736" t="s">
        <v>134</v>
      </c>
      <c r="X607" s="736"/>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44"/>
      <c r="BB607" s="444">
        <f>IF(SUM(BB579:BB606)=0,0,1)</f>
        <v>0</v>
      </c>
      <c r="BC607" s="444"/>
      <c r="BD607" s="444"/>
      <c r="BE607" s="444"/>
    </row>
    <row r="608" spans="1:57" x14ac:dyDescent="0.15">
      <c r="A608" s="15"/>
      <c r="B608" s="730" t="s">
        <v>163</v>
      </c>
      <c r="C608" s="730"/>
      <c r="D608" s="730"/>
      <c r="E608" s="730"/>
      <c r="F608" s="730"/>
      <c r="G608" s="730"/>
      <c r="H608" s="730"/>
      <c r="I608" s="730"/>
      <c r="J608" s="730"/>
      <c r="K608" s="730"/>
      <c r="L608" s="730"/>
      <c r="M608" s="730"/>
      <c r="N608" s="730"/>
      <c r="O608" s="730"/>
      <c r="P608" s="730"/>
      <c r="Q608" s="730"/>
      <c r="R608" s="787"/>
      <c r="S608" s="787"/>
      <c r="T608" s="787"/>
      <c r="U608" s="787"/>
      <c r="V608" s="787"/>
      <c r="W608" s="736" t="s">
        <v>134</v>
      </c>
      <c r="X608" s="736"/>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44"/>
      <c r="BB608" s="444"/>
      <c r="BC608" s="444"/>
      <c r="BD608" s="444"/>
      <c r="BE608" s="444"/>
    </row>
    <row r="609" spans="1:58" x14ac:dyDescent="0.15">
      <c r="A609" s="15"/>
      <c r="B609" s="730" t="s">
        <v>164</v>
      </c>
      <c r="C609" s="730"/>
      <c r="D609" s="730"/>
      <c r="E609" s="730"/>
      <c r="F609" s="730"/>
      <c r="G609" s="730"/>
      <c r="H609" s="730"/>
      <c r="I609" s="730"/>
      <c r="J609" s="730"/>
      <c r="K609" s="730"/>
      <c r="L609" s="730"/>
      <c r="M609" s="730"/>
      <c r="N609" s="730"/>
      <c r="O609" s="730"/>
      <c r="P609" s="730"/>
      <c r="Q609" s="730"/>
      <c r="R609" s="787"/>
      <c r="S609" s="787"/>
      <c r="T609" s="787"/>
      <c r="U609" s="787"/>
      <c r="V609" s="787"/>
      <c r="W609" s="736" t="s">
        <v>134</v>
      </c>
      <c r="X609" s="736"/>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44"/>
      <c r="BB609" s="444"/>
      <c r="BC609" s="444"/>
      <c r="BD609" s="444"/>
      <c r="BE609" s="444"/>
    </row>
    <row r="610" spans="1:58" x14ac:dyDescent="0.15">
      <c r="A610" s="15"/>
      <c r="B610" s="730" t="s">
        <v>165</v>
      </c>
      <c r="C610" s="730"/>
      <c r="D610" s="730"/>
      <c r="E610" s="730"/>
      <c r="F610" s="730"/>
      <c r="G610" s="730"/>
      <c r="H610" s="730"/>
      <c r="I610" s="730"/>
      <c r="J610" s="730"/>
      <c r="K610" s="730"/>
      <c r="L610" s="730"/>
      <c r="M610" s="730"/>
      <c r="N610" s="730"/>
      <c r="O610" s="730"/>
      <c r="P610" s="730"/>
      <c r="Q610" s="730"/>
      <c r="R610" s="787"/>
      <c r="S610" s="787"/>
      <c r="T610" s="787"/>
      <c r="U610" s="787"/>
      <c r="V610" s="787"/>
      <c r="W610" s="736" t="s">
        <v>134</v>
      </c>
      <c r="X610" s="736"/>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44"/>
      <c r="BB610" s="444"/>
      <c r="BC610" s="444"/>
      <c r="BD610" s="444"/>
      <c r="BE610" s="444"/>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44"/>
      <c r="BB611" s="444"/>
      <c r="BC611" s="444"/>
      <c r="BD611" s="444"/>
      <c r="BE611" s="444"/>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44"/>
      <c r="BB612" s="444"/>
      <c r="BC612" s="444"/>
      <c r="BD612" s="444"/>
      <c r="BE612" s="444"/>
    </row>
    <row r="613" spans="1:58" x14ac:dyDescent="0.15">
      <c r="A613" s="760" t="s">
        <v>2137</v>
      </c>
      <c r="B613" s="760"/>
      <c r="C613" s="760"/>
      <c r="D613" s="760"/>
      <c r="E613" s="760"/>
      <c r="F613" s="760"/>
      <c r="G613" s="760"/>
      <c r="H613" s="760"/>
      <c r="I613" s="760"/>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44"/>
      <c r="BB613" s="444"/>
      <c r="BC613" s="444"/>
      <c r="BD613" s="444"/>
      <c r="BE613" s="444"/>
    </row>
    <row r="614" spans="1:58" x14ac:dyDescent="0.15">
      <c r="A614" s="15"/>
      <c r="B614" s="730" t="s">
        <v>130</v>
      </c>
      <c r="C614" s="730"/>
      <c r="D614" s="730"/>
      <c r="E614" s="730"/>
      <c r="F614" s="730"/>
      <c r="G614" s="730"/>
      <c r="H614" s="730"/>
      <c r="I614" s="730"/>
      <c r="J614" s="730"/>
      <c r="K614" s="730"/>
      <c r="L614" s="730"/>
      <c r="M614" s="730"/>
      <c r="N614" s="730"/>
      <c r="O614" s="730"/>
      <c r="P614" s="730"/>
      <c r="Q614" s="730"/>
      <c r="R614" s="791"/>
      <c r="S614" s="791"/>
      <c r="T614" s="791"/>
      <c r="U614" s="791"/>
      <c r="V614" s="791"/>
      <c r="W614" s="736" t="s">
        <v>92</v>
      </c>
      <c r="X614" s="736"/>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44"/>
      <c r="BB614" s="444"/>
      <c r="BC614" s="444"/>
      <c r="BD614" s="444"/>
      <c r="BE614" s="444"/>
    </row>
    <row r="615" spans="1:58" x14ac:dyDescent="0.15">
      <c r="A615" s="15"/>
      <c r="B615" s="730" t="s">
        <v>166</v>
      </c>
      <c r="C615" s="730"/>
      <c r="D615" s="730"/>
      <c r="E615" s="730"/>
      <c r="F615" s="730"/>
      <c r="G615" s="730"/>
      <c r="H615" s="730"/>
      <c r="I615" s="730"/>
      <c r="J615" s="730"/>
      <c r="K615" s="730"/>
      <c r="L615" s="730"/>
      <c r="M615" s="730"/>
      <c r="N615" s="730"/>
      <c r="O615" s="730"/>
      <c r="P615" s="730"/>
      <c r="Q615" s="730"/>
      <c r="R615" s="791"/>
      <c r="S615" s="791"/>
      <c r="T615" s="791"/>
      <c r="U615" s="791"/>
      <c r="V615" s="791"/>
      <c r="W615" s="736" t="s">
        <v>92</v>
      </c>
      <c r="X615" s="736"/>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44"/>
      <c r="BB615" s="444"/>
      <c r="BC615" s="444"/>
      <c r="BD615" s="444"/>
      <c r="BE615" s="444"/>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44"/>
      <c r="BB616" s="444"/>
      <c r="BC616" s="444"/>
      <c r="BD616" s="444"/>
      <c r="BE616" s="444"/>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35" t="s">
        <v>2044</v>
      </c>
      <c r="AW617" s="310" t="s">
        <v>348</v>
      </c>
      <c r="AX617" s="235" t="s">
        <v>222</v>
      </c>
      <c r="AY617" s="445" t="s">
        <v>343</v>
      </c>
      <c r="BA617" s="235" t="s">
        <v>222</v>
      </c>
      <c r="BB617" s="310" t="s">
        <v>350</v>
      </c>
      <c r="BE617" s="235" t="s">
        <v>222</v>
      </c>
      <c r="BF617" s="310" t="s">
        <v>351</v>
      </c>
    </row>
    <row r="618" spans="1:58" x14ac:dyDescent="0.15">
      <c r="A618" s="760" t="s">
        <v>2173</v>
      </c>
      <c r="B618" s="760"/>
      <c r="C618" s="760"/>
      <c r="D618" s="760"/>
      <c r="E618" s="760"/>
      <c r="F618" s="760"/>
      <c r="G618" s="760"/>
      <c r="H618" s="760"/>
      <c r="I618" s="760"/>
      <c r="J618" s="760"/>
      <c r="K618" s="760"/>
      <c r="L618" s="15" t="s">
        <v>3</v>
      </c>
      <c r="M618" s="15"/>
      <c r="N618" s="15"/>
      <c r="O618" s="15"/>
      <c r="P618" s="15"/>
      <c r="Q618" s="15"/>
      <c r="R618" s="15"/>
      <c r="S618" s="15"/>
      <c r="T618" s="15"/>
      <c r="U618" s="15"/>
      <c r="V618" s="15"/>
      <c r="W618" s="254"/>
      <c r="X618" s="758"/>
      <c r="Y618" s="758"/>
      <c r="Z618" s="758"/>
      <c r="AA618" s="758"/>
      <c r="AB618" s="758"/>
      <c r="AC618" s="254"/>
      <c r="AD618" s="758"/>
      <c r="AE618" s="758"/>
      <c r="AF618" s="758"/>
      <c r="AG618" s="758"/>
      <c r="AH618" s="758"/>
      <c r="AI618" s="758"/>
      <c r="AJ618" s="15"/>
      <c r="AK618" s="254"/>
      <c r="AL618" s="758"/>
      <c r="AM618" s="758"/>
      <c r="AN618" s="758"/>
      <c r="AO618" s="758"/>
      <c r="AP618" s="758"/>
      <c r="AQ618" s="758"/>
      <c r="AR618" s="758"/>
      <c r="AS618" s="758"/>
      <c r="AV618" s="235" t="s">
        <v>222</v>
      </c>
      <c r="AW618" s="310" t="s">
        <v>349</v>
      </c>
      <c r="AX618" s="235" t="s">
        <v>222</v>
      </c>
      <c r="AY618" s="310" t="s">
        <v>344</v>
      </c>
      <c r="BC618" s="235" t="s">
        <v>222</v>
      </c>
      <c r="BD618" s="310" t="s">
        <v>345</v>
      </c>
    </row>
    <row r="619" spans="1:58" x14ac:dyDescent="0.15">
      <c r="A619" s="24"/>
      <c r="B619" s="24"/>
      <c r="C619" s="743" t="str">
        <f>(IF(AX617="□","","浄化槽　"))&amp;(IF(AX618="□","","エレベーター　"))&amp;(IF(BC618="□","","太陽光パネル　"))&amp;(IF(AV617="□","","給水　"))&amp;(IF(AV618="□","","排水　"))&amp;(IF(BA617="□","","電気　"))&amp;(IF(BE617="□","","ガス　"))&amp;(IF(AV619="□","","換気　"))&amp;(IF(AX619="□","","非常用照明　"))&amp;(IF(BC619="□","","住宅用火災警報器　"))</f>
        <v/>
      </c>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V619" s="235" t="s">
        <v>222</v>
      </c>
      <c r="AW619" s="310" t="s">
        <v>347</v>
      </c>
      <c r="AX619" s="235" t="s">
        <v>222</v>
      </c>
      <c r="AY619" s="310" t="s">
        <v>346</v>
      </c>
      <c r="BC619" s="235" t="s">
        <v>222</v>
      </c>
      <c r="BD619" s="310" t="s">
        <v>1101</v>
      </c>
    </row>
    <row r="620" spans="1:58" x14ac:dyDescent="0.15">
      <c r="A620" s="24"/>
      <c r="B620" s="24"/>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c r="AA620" s="727"/>
      <c r="AB620" s="727"/>
      <c r="AC620" s="727"/>
      <c r="AD620" s="727"/>
      <c r="AE620" s="727"/>
      <c r="AF620" s="727"/>
      <c r="AG620" s="727"/>
      <c r="AH620" s="727"/>
      <c r="AI620" s="727"/>
      <c r="AJ620" s="727"/>
      <c r="AK620" s="727"/>
      <c r="AL620" s="727"/>
      <c r="AM620" s="727"/>
      <c r="AN620" s="727"/>
      <c r="AO620" s="727"/>
      <c r="AP620" s="727"/>
      <c r="AQ620" s="727"/>
      <c r="AR620" s="727"/>
      <c r="AS620" s="727"/>
    </row>
    <row r="621" spans="1:58" ht="6" customHeight="1" x14ac:dyDescent="0.15">
      <c r="A621" s="104"/>
      <c r="B621" s="104"/>
      <c r="C621" s="104"/>
      <c r="D621" s="440"/>
      <c r="E621" s="440"/>
      <c r="F621" s="440"/>
      <c r="G621" s="440"/>
      <c r="H621" s="440"/>
      <c r="I621" s="440"/>
      <c r="J621" s="440"/>
      <c r="K621" s="440"/>
      <c r="L621" s="440"/>
      <c r="M621" s="440"/>
      <c r="N621" s="440"/>
      <c r="O621" s="440"/>
      <c r="P621" s="440"/>
      <c r="Q621" s="440"/>
      <c r="R621" s="440"/>
      <c r="S621" s="440"/>
      <c r="T621" s="44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74" t="s">
        <v>3</v>
      </c>
      <c r="D622" s="774"/>
      <c r="E622" s="774"/>
      <c r="F622" s="774"/>
      <c r="G622" s="774"/>
      <c r="H622" s="774"/>
      <c r="I622" s="774"/>
      <c r="J622" s="774"/>
      <c r="K622" s="774"/>
      <c r="L622" s="774"/>
      <c r="M622" s="774"/>
      <c r="N622" s="774"/>
      <c r="O622" s="774"/>
      <c r="P622" s="774"/>
      <c r="Q622" s="774"/>
      <c r="R622" s="774"/>
      <c r="S622" s="774"/>
      <c r="T622" s="774"/>
      <c r="U622" s="774"/>
      <c r="V622" s="774"/>
      <c r="W622" s="774"/>
      <c r="X622" s="774"/>
      <c r="Y622" s="774"/>
      <c r="Z622" s="774"/>
      <c r="AA622" s="774"/>
      <c r="AB622" s="774"/>
      <c r="AC622" s="774"/>
      <c r="AD622" s="774"/>
      <c r="AE622" s="774"/>
      <c r="AF622" s="774"/>
      <c r="AG622" s="774"/>
      <c r="AH622" s="774"/>
      <c r="AI622" s="774"/>
      <c r="AJ622" s="774"/>
      <c r="AK622" s="774"/>
      <c r="AL622" s="774"/>
      <c r="AM622" s="774"/>
      <c r="AN622" s="774"/>
      <c r="AO622" s="774"/>
      <c r="AP622" s="774"/>
      <c r="AQ622" s="774"/>
      <c r="AR622" s="774"/>
      <c r="AS622" s="774"/>
      <c r="BA622" s="444"/>
      <c r="BB622" s="444"/>
      <c r="BC622" s="444"/>
      <c r="BD622" s="444"/>
      <c r="BE622" s="444"/>
    </row>
    <row r="623" spans="1:58" x14ac:dyDescent="0.15">
      <c r="A623" s="760" t="s">
        <v>2158</v>
      </c>
      <c r="B623" s="760"/>
      <c r="C623" s="760"/>
      <c r="D623" s="760"/>
      <c r="E623" s="760"/>
      <c r="F623" s="760"/>
      <c r="G623" s="760"/>
      <c r="H623" s="760"/>
      <c r="I623" s="760"/>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44"/>
      <c r="BB623" s="444"/>
      <c r="BC623" s="444"/>
      <c r="BD623" s="444"/>
      <c r="BE623" s="444"/>
    </row>
    <row r="624" spans="1:58" x14ac:dyDescent="0.15">
      <c r="A624" s="37"/>
      <c r="B624" s="759" t="s">
        <v>2990</v>
      </c>
      <c r="C624" s="759"/>
      <c r="D624" s="759"/>
      <c r="E624" s="759"/>
      <c r="F624" s="759"/>
      <c r="G624" s="759"/>
      <c r="H624" s="759"/>
      <c r="I624" s="759"/>
      <c r="J624" s="759"/>
      <c r="K624" s="759"/>
      <c r="L624" s="759"/>
      <c r="M624" s="759"/>
      <c r="N624" s="759"/>
      <c r="O624" s="759"/>
      <c r="P624" s="759"/>
      <c r="Q624" s="759"/>
      <c r="R624" s="759"/>
      <c r="S624" s="759"/>
      <c r="T624" s="759"/>
      <c r="U624" s="759"/>
      <c r="V624" s="759"/>
      <c r="W624" s="759"/>
      <c r="X624" s="759"/>
      <c r="Y624" s="759"/>
      <c r="Z624" s="759"/>
      <c r="AA624" s="759"/>
      <c r="AB624" s="759"/>
      <c r="AC624" s="759"/>
      <c r="AD624" s="759"/>
      <c r="AE624" s="759"/>
      <c r="AF624" s="759"/>
      <c r="AG624" s="759"/>
      <c r="AH624" s="759"/>
      <c r="AI624" s="759"/>
      <c r="AJ624" s="759"/>
      <c r="AK624" s="759"/>
      <c r="AL624" s="759"/>
      <c r="AM624" s="759"/>
      <c r="AN624" s="759"/>
      <c r="AO624" s="759"/>
      <c r="AP624" s="759"/>
      <c r="AQ624" s="759"/>
      <c r="AR624" s="37"/>
      <c r="AS624" s="37"/>
      <c r="BA624" s="444"/>
      <c r="BB624" s="444"/>
      <c r="BC624" s="444"/>
      <c r="BD624" s="444"/>
      <c r="BE624" s="444"/>
    </row>
    <row r="625" spans="1:57" x14ac:dyDescent="0.15">
      <c r="A625" s="37"/>
      <c r="B625" s="759" t="s">
        <v>167</v>
      </c>
      <c r="C625" s="759"/>
      <c r="D625" s="759"/>
      <c r="E625" s="759"/>
      <c r="F625" s="759"/>
      <c r="G625" s="759"/>
      <c r="H625" s="759"/>
      <c r="I625" s="759"/>
      <c r="J625" s="759"/>
      <c r="K625" s="759"/>
      <c r="L625" s="759"/>
      <c r="M625" s="759"/>
      <c r="N625" s="759"/>
      <c r="O625" s="759"/>
      <c r="P625" s="759"/>
      <c r="Q625" s="759"/>
      <c r="R625" s="794"/>
      <c r="S625" s="794"/>
      <c r="T625" s="794"/>
      <c r="U625" s="794"/>
      <c r="V625" s="794"/>
      <c r="W625" s="794"/>
      <c r="X625" s="794"/>
      <c r="Y625" s="794"/>
      <c r="Z625" s="794"/>
      <c r="AA625" s="794"/>
      <c r="AB625" s="794"/>
      <c r="AC625" s="794"/>
      <c r="AD625" s="794"/>
      <c r="AE625" s="794"/>
      <c r="AF625" s="794"/>
      <c r="AG625" s="794"/>
      <c r="AH625" s="794"/>
      <c r="AI625" s="794"/>
      <c r="AJ625" s="794"/>
      <c r="AK625" s="794"/>
      <c r="AL625" s="235" t="s">
        <v>222</v>
      </c>
      <c r="AM625" s="728" t="s">
        <v>138</v>
      </c>
      <c r="AN625" s="728"/>
      <c r="AO625" s="728"/>
      <c r="AP625" s="235" t="s">
        <v>222</v>
      </c>
      <c r="AQ625" s="728" t="s">
        <v>139</v>
      </c>
      <c r="AR625" s="728"/>
      <c r="AS625" s="728"/>
      <c r="AU625" s="386" t="str">
        <f>IF(BB625+BB626&gt;1,"※いずれか1つを選択","")</f>
        <v/>
      </c>
      <c r="BA625" s="444"/>
      <c r="BB625" s="444">
        <f>IF(AL625="☑",1,0)</f>
        <v>0</v>
      </c>
      <c r="BC625" s="444">
        <f>IF(AL626="☑",1,0)</f>
        <v>0</v>
      </c>
      <c r="BD625" s="444"/>
      <c r="BE625" s="444"/>
    </row>
    <row r="626" spans="1:57" x14ac:dyDescent="0.15">
      <c r="A626" s="15"/>
      <c r="B626" s="37" t="s">
        <v>168</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35" t="s">
        <v>222</v>
      </c>
      <c r="AM626" s="728" t="s">
        <v>138</v>
      </c>
      <c r="AN626" s="728"/>
      <c r="AO626" s="728"/>
      <c r="AP626" s="235" t="s">
        <v>222</v>
      </c>
      <c r="AQ626" s="818" t="s">
        <v>139</v>
      </c>
      <c r="AR626" s="818"/>
      <c r="AS626" s="818"/>
      <c r="AU626" s="386" t="str">
        <f>IF(BC625+BC626&gt;1,"※いずれか1つを選択","")</f>
        <v/>
      </c>
      <c r="BA626" s="444"/>
      <c r="BB626" s="444">
        <f>IF(AP625="☑",1,0)</f>
        <v>0</v>
      </c>
      <c r="BC626" s="444">
        <f>IF(AP626="☑",1,0)</f>
        <v>0</v>
      </c>
      <c r="BD626" s="444"/>
      <c r="BE626" s="444"/>
    </row>
    <row r="627" spans="1:57" x14ac:dyDescent="0.15">
      <c r="A627" s="15"/>
      <c r="B627" s="767" t="s">
        <v>2073</v>
      </c>
      <c r="C627" s="767"/>
      <c r="D627" s="767"/>
      <c r="E627" s="767"/>
      <c r="F627" s="767"/>
      <c r="G627" s="767"/>
      <c r="H627" s="767"/>
      <c r="I627" s="767"/>
      <c r="J627" s="767"/>
      <c r="K627" s="767"/>
      <c r="L627" s="767"/>
      <c r="M627" s="767"/>
      <c r="N627" s="767"/>
      <c r="O627" s="767"/>
      <c r="P627" s="767"/>
      <c r="Q627" s="767"/>
      <c r="R627" s="767"/>
      <c r="S627" s="767"/>
      <c r="T627" s="767"/>
      <c r="U627" s="767"/>
      <c r="V627" s="767"/>
      <c r="W627" s="767"/>
      <c r="X627" s="767"/>
      <c r="Y627" s="767"/>
      <c r="Z627" s="767"/>
      <c r="AA627" s="767"/>
      <c r="AB627" s="767"/>
      <c r="AC627" s="767"/>
      <c r="AD627" s="767"/>
      <c r="AE627" s="767"/>
      <c r="AF627" s="767"/>
      <c r="AG627" s="767"/>
      <c r="AH627" s="767"/>
      <c r="AI627" s="767"/>
      <c r="AJ627" s="767"/>
      <c r="AK627" s="767"/>
      <c r="AL627" s="757" t="s">
        <v>148</v>
      </c>
      <c r="AM627" s="757"/>
      <c r="AN627" s="761"/>
      <c r="AO627" s="761"/>
      <c r="AP627" s="761"/>
      <c r="AQ627" s="761"/>
      <c r="AR627" s="757" t="s">
        <v>20</v>
      </c>
      <c r="AS627" s="757"/>
    </row>
    <row r="628" spans="1:57" x14ac:dyDescent="0.15">
      <c r="A628" s="15"/>
      <c r="B628" s="759" t="s">
        <v>2074</v>
      </c>
      <c r="C628" s="759"/>
      <c r="D628" s="759"/>
      <c r="E628" s="759"/>
      <c r="F628" s="759"/>
      <c r="G628" s="759"/>
      <c r="H628" s="759"/>
      <c r="I628" s="759"/>
      <c r="J628" s="759"/>
      <c r="K628" s="759"/>
      <c r="L628" s="759"/>
      <c r="M628" s="759"/>
      <c r="N628" s="759"/>
      <c r="O628" s="759"/>
      <c r="P628" s="759"/>
      <c r="Q628" s="759"/>
      <c r="R628" s="759"/>
      <c r="S628" s="759"/>
      <c r="T628" s="759"/>
      <c r="U628" s="759"/>
      <c r="V628" s="759"/>
      <c r="W628" s="759"/>
      <c r="X628" s="759"/>
      <c r="Y628" s="759"/>
      <c r="Z628" s="759"/>
      <c r="AA628" s="37"/>
      <c r="AB628" s="728" t="s">
        <v>2075</v>
      </c>
      <c r="AC628" s="728"/>
      <c r="AD628" s="790"/>
      <c r="AE628" s="790"/>
      <c r="AF628" s="790"/>
      <c r="AG628" s="790"/>
      <c r="AH628" s="790"/>
      <c r="AI628" s="790"/>
      <c r="AJ628" s="790"/>
      <c r="AK628" s="790"/>
      <c r="AL628" s="790"/>
      <c r="AM628" s="790"/>
      <c r="AN628" s="790"/>
      <c r="AO628" s="790"/>
      <c r="AP628" s="790"/>
      <c r="AQ628" s="790"/>
      <c r="AR628" s="819" t="s">
        <v>2076</v>
      </c>
      <c r="AS628" s="819"/>
    </row>
    <row r="629" spans="1:57" x14ac:dyDescent="0.15">
      <c r="A629" s="15"/>
      <c r="B629" s="759" t="s">
        <v>2077</v>
      </c>
      <c r="C629" s="759"/>
      <c r="D629" s="759"/>
      <c r="E629" s="759"/>
      <c r="F629" s="759"/>
      <c r="G629" s="759"/>
      <c r="H629" s="759"/>
      <c r="I629" s="759"/>
      <c r="J629" s="759"/>
      <c r="K629" s="759"/>
      <c r="L629" s="759"/>
      <c r="M629" s="759"/>
      <c r="N629" s="759"/>
      <c r="O629" s="759"/>
      <c r="P629" s="759"/>
      <c r="Q629" s="759"/>
      <c r="R629" s="235" t="s">
        <v>222</v>
      </c>
      <c r="S629" s="789" t="s">
        <v>2068</v>
      </c>
      <c r="T629" s="789"/>
      <c r="U629" s="789"/>
      <c r="V629" s="789"/>
      <c r="W629" s="789"/>
      <c r="X629" s="789"/>
      <c r="Y629" s="789"/>
      <c r="Z629" s="789"/>
      <c r="AA629" s="789"/>
      <c r="AB629" s="789"/>
      <c r="AC629" s="789"/>
      <c r="AD629" s="789"/>
      <c r="AE629" s="789"/>
      <c r="AF629" s="789"/>
      <c r="AG629" s="789"/>
      <c r="AH629" s="789"/>
      <c r="AI629" s="789"/>
      <c r="AJ629" s="789"/>
      <c r="AK629" s="789"/>
      <c r="AL629" s="789"/>
      <c r="AM629" s="789"/>
      <c r="AN629" s="789"/>
      <c r="AO629" s="789"/>
      <c r="AP629" s="789"/>
      <c r="AQ629" s="789"/>
      <c r="AR629" s="789"/>
      <c r="AS629" s="270"/>
    </row>
    <row r="630" spans="1:57" x14ac:dyDescent="0.15">
      <c r="A630" s="15"/>
      <c r="B630" s="37"/>
      <c r="C630" s="37"/>
      <c r="D630" s="37"/>
      <c r="E630" s="37"/>
      <c r="F630" s="37"/>
      <c r="G630" s="37"/>
      <c r="H630" s="37"/>
      <c r="I630" s="37"/>
      <c r="J630" s="37"/>
      <c r="K630" s="37"/>
      <c r="L630" s="37"/>
      <c r="M630" s="37"/>
      <c r="N630" s="37"/>
      <c r="O630" s="37"/>
      <c r="P630" s="37"/>
      <c r="Q630" s="37"/>
      <c r="R630" s="235" t="s">
        <v>222</v>
      </c>
      <c r="S630" s="789" t="s">
        <v>2069</v>
      </c>
      <c r="T630" s="789"/>
      <c r="U630" s="789"/>
      <c r="V630" s="789"/>
      <c r="W630" s="789"/>
      <c r="X630" s="789"/>
      <c r="Y630" s="789"/>
      <c r="Z630" s="789"/>
      <c r="AA630" s="789"/>
      <c r="AB630" s="789"/>
      <c r="AC630" s="789"/>
      <c r="AD630" s="789"/>
      <c r="AE630" s="789"/>
      <c r="AF630" s="789"/>
      <c r="AG630" s="789"/>
      <c r="AH630" s="789"/>
      <c r="AI630" s="789"/>
      <c r="AJ630" s="789"/>
      <c r="AK630" s="789"/>
      <c r="AL630" s="789"/>
      <c r="AM630" s="789"/>
      <c r="AN630" s="789"/>
      <c r="AO630" s="789"/>
      <c r="AP630" s="789"/>
      <c r="AQ630" s="789"/>
      <c r="AR630" s="789"/>
      <c r="AS630" s="270"/>
    </row>
    <row r="631" spans="1:57" x14ac:dyDescent="0.15">
      <c r="A631" s="15"/>
      <c r="B631" s="759" t="s">
        <v>2070</v>
      </c>
      <c r="C631" s="759"/>
      <c r="D631" s="759"/>
      <c r="E631" s="759"/>
      <c r="F631" s="759"/>
      <c r="G631" s="759"/>
      <c r="H631" s="759"/>
      <c r="I631" s="759"/>
      <c r="J631" s="759"/>
      <c r="K631" s="759"/>
      <c r="L631" s="759"/>
      <c r="M631" s="759"/>
      <c r="N631" s="759"/>
      <c r="O631" s="759"/>
      <c r="P631" s="759"/>
      <c r="Q631" s="759"/>
      <c r="R631" s="270"/>
      <c r="S631" s="270"/>
      <c r="T631" s="270"/>
      <c r="U631" s="270"/>
      <c r="V631" s="270"/>
      <c r="W631" s="270"/>
      <c r="X631" s="270"/>
      <c r="Y631" s="270"/>
      <c r="Z631" s="270"/>
      <c r="AA631" s="37"/>
      <c r="AB631" s="757"/>
      <c r="AC631" s="757"/>
      <c r="AD631" s="790"/>
      <c r="AE631" s="790"/>
      <c r="AF631" s="790"/>
      <c r="AG631" s="790"/>
      <c r="AH631" s="790"/>
      <c r="AI631" s="790"/>
      <c r="AJ631" s="790"/>
      <c r="AK631" s="790"/>
      <c r="AL631" s="790"/>
      <c r="AM631" s="790"/>
      <c r="AN631" s="790"/>
      <c r="AO631" s="790"/>
      <c r="AP631" s="790"/>
      <c r="AQ631" s="790"/>
      <c r="AR631" s="757"/>
      <c r="AS631" s="757"/>
    </row>
    <row r="632" spans="1:57" ht="6" customHeight="1" x14ac:dyDescent="0.15">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760" t="s">
        <v>2140</v>
      </c>
      <c r="B634" s="760"/>
      <c r="C634" s="760"/>
      <c r="D634" s="760"/>
      <c r="E634" s="760"/>
      <c r="F634" s="760"/>
      <c r="G634" s="760"/>
      <c r="H634" s="760"/>
      <c r="I634" s="760"/>
      <c r="J634" s="15"/>
      <c r="K634" s="15"/>
      <c r="L634" s="15"/>
      <c r="M634" s="15"/>
      <c r="N634" s="28" t="s">
        <v>70</v>
      </c>
      <c r="O634" s="736" t="s">
        <v>118</v>
      </c>
      <c r="P634" s="736"/>
      <c r="Q634" s="736"/>
      <c r="R634" s="736"/>
      <c r="S634" s="736"/>
      <c r="T634" s="736"/>
      <c r="U634" s="736"/>
      <c r="V634" s="736"/>
      <c r="W634" s="28" t="s">
        <v>18</v>
      </c>
      <c r="X634" s="28" t="s">
        <v>70</v>
      </c>
      <c r="Y634" s="736" t="s">
        <v>119</v>
      </c>
      <c r="Z634" s="736"/>
      <c r="AA634" s="736"/>
      <c r="AB634" s="736"/>
      <c r="AC634" s="736"/>
      <c r="AD634" s="736"/>
      <c r="AE634" s="736"/>
      <c r="AF634" s="736"/>
      <c r="AG634" s="28" t="s">
        <v>18</v>
      </c>
      <c r="AH634" s="28" t="s">
        <v>70</v>
      </c>
      <c r="AI634" s="736" t="s">
        <v>120</v>
      </c>
      <c r="AJ634" s="736"/>
      <c r="AK634" s="736"/>
      <c r="AL634" s="736"/>
      <c r="AM634" s="736"/>
      <c r="AN634" s="736"/>
      <c r="AO634" s="736"/>
      <c r="AP634" s="736"/>
      <c r="AQ634" s="28" t="s">
        <v>18</v>
      </c>
      <c r="AR634" s="17"/>
      <c r="AS634" s="17"/>
    </row>
    <row r="635" spans="1:57" x14ac:dyDescent="0.15">
      <c r="A635" s="15"/>
      <c r="B635" s="760" t="s">
        <v>169</v>
      </c>
      <c r="C635" s="760"/>
      <c r="D635" s="760"/>
      <c r="E635" s="760"/>
      <c r="F635" s="760"/>
      <c r="G635" s="28" t="s">
        <v>70</v>
      </c>
      <c r="H635" s="788" t="s">
        <v>170</v>
      </c>
      <c r="I635" s="788"/>
      <c r="J635" s="761" t="s">
        <v>3</v>
      </c>
      <c r="K635" s="761"/>
      <c r="L635" s="757" t="s">
        <v>171</v>
      </c>
      <c r="M635" s="757"/>
      <c r="N635" s="43" t="s">
        <v>70</v>
      </c>
      <c r="O635" s="768"/>
      <c r="P635" s="768"/>
      <c r="Q635" s="768"/>
      <c r="R635" s="768"/>
      <c r="S635" s="768"/>
      <c r="T635" s="768"/>
      <c r="U635" s="768"/>
      <c r="V635" s="92" t="s">
        <v>97</v>
      </c>
      <c r="W635" s="43" t="s">
        <v>18</v>
      </c>
      <c r="X635" s="43" t="s">
        <v>70</v>
      </c>
      <c r="Y635" s="768"/>
      <c r="Z635" s="768"/>
      <c r="AA635" s="768"/>
      <c r="AB635" s="768"/>
      <c r="AC635" s="768"/>
      <c r="AD635" s="768"/>
      <c r="AE635" s="768"/>
      <c r="AF635" s="92" t="s">
        <v>97</v>
      </c>
      <c r="AG635" s="43" t="s">
        <v>18</v>
      </c>
      <c r="AH635" s="43" t="s">
        <v>70</v>
      </c>
      <c r="AI635" s="762" t="str">
        <f t="shared" ref="AI635:AI640" si="5">IF(O635+Y635=0,"",O635+Y635)</f>
        <v/>
      </c>
      <c r="AJ635" s="762"/>
      <c r="AK635" s="762"/>
      <c r="AL635" s="762"/>
      <c r="AM635" s="762"/>
      <c r="AN635" s="762"/>
      <c r="AO635" s="762"/>
      <c r="AP635" s="36" t="s">
        <v>97</v>
      </c>
      <c r="AQ635" s="28" t="s">
        <v>18</v>
      </c>
      <c r="AR635" s="736"/>
      <c r="AS635" s="736"/>
    </row>
    <row r="636" spans="1:57" x14ac:dyDescent="0.15">
      <c r="A636" s="15"/>
      <c r="B636" s="15"/>
      <c r="C636" s="15"/>
      <c r="D636" s="15"/>
      <c r="E636" s="15"/>
      <c r="F636" s="15"/>
      <c r="G636" s="28" t="s">
        <v>70</v>
      </c>
      <c r="H636" s="788" t="s">
        <v>170</v>
      </c>
      <c r="I636" s="788"/>
      <c r="J636" s="761" t="s">
        <v>3</v>
      </c>
      <c r="K636" s="761"/>
      <c r="L636" s="757" t="s">
        <v>171</v>
      </c>
      <c r="M636" s="757"/>
      <c r="N636" s="43" t="s">
        <v>70</v>
      </c>
      <c r="O636" s="768"/>
      <c r="P636" s="768"/>
      <c r="Q636" s="768"/>
      <c r="R636" s="768"/>
      <c r="S636" s="768"/>
      <c r="T636" s="768"/>
      <c r="U636" s="768"/>
      <c r="V636" s="92" t="s">
        <v>97</v>
      </c>
      <c r="W636" s="43" t="s">
        <v>18</v>
      </c>
      <c r="X636" s="43" t="s">
        <v>70</v>
      </c>
      <c r="Y636" s="768"/>
      <c r="Z636" s="768"/>
      <c r="AA636" s="768"/>
      <c r="AB636" s="768"/>
      <c r="AC636" s="768"/>
      <c r="AD636" s="768"/>
      <c r="AE636" s="768"/>
      <c r="AF636" s="92" t="s">
        <v>97</v>
      </c>
      <c r="AG636" s="43" t="s">
        <v>18</v>
      </c>
      <c r="AH636" s="43" t="s">
        <v>70</v>
      </c>
      <c r="AI636" s="762" t="str">
        <f t="shared" si="5"/>
        <v/>
      </c>
      <c r="AJ636" s="762"/>
      <c r="AK636" s="762"/>
      <c r="AL636" s="762"/>
      <c r="AM636" s="762"/>
      <c r="AN636" s="762"/>
      <c r="AO636" s="762"/>
      <c r="AP636" s="36" t="s">
        <v>97</v>
      </c>
      <c r="AQ636" s="28" t="s">
        <v>18</v>
      </c>
      <c r="AR636" s="736"/>
      <c r="AS636" s="736"/>
    </row>
    <row r="637" spans="1:57" x14ac:dyDescent="0.15">
      <c r="A637" s="15"/>
      <c r="B637" s="15"/>
      <c r="C637" s="15"/>
      <c r="D637" s="15"/>
      <c r="E637" s="15"/>
      <c r="F637" s="15"/>
      <c r="G637" s="28" t="s">
        <v>70</v>
      </c>
      <c r="H637" s="788" t="s">
        <v>170</v>
      </c>
      <c r="I637" s="788"/>
      <c r="J637" s="761" t="s">
        <v>3</v>
      </c>
      <c r="K637" s="761"/>
      <c r="L637" s="757" t="s">
        <v>171</v>
      </c>
      <c r="M637" s="757"/>
      <c r="N637" s="43" t="s">
        <v>70</v>
      </c>
      <c r="O637" s="768"/>
      <c r="P637" s="768"/>
      <c r="Q637" s="768"/>
      <c r="R637" s="768"/>
      <c r="S637" s="768"/>
      <c r="T637" s="768"/>
      <c r="U637" s="768"/>
      <c r="V637" s="92" t="s">
        <v>97</v>
      </c>
      <c r="W637" s="43" t="s">
        <v>18</v>
      </c>
      <c r="X637" s="43" t="s">
        <v>70</v>
      </c>
      <c r="Y637" s="768"/>
      <c r="Z637" s="768"/>
      <c r="AA637" s="768"/>
      <c r="AB637" s="768"/>
      <c r="AC637" s="768"/>
      <c r="AD637" s="768"/>
      <c r="AE637" s="768"/>
      <c r="AF637" s="92" t="s">
        <v>97</v>
      </c>
      <c r="AG637" s="43" t="s">
        <v>18</v>
      </c>
      <c r="AH637" s="43" t="s">
        <v>70</v>
      </c>
      <c r="AI637" s="762" t="str">
        <f t="shared" si="5"/>
        <v/>
      </c>
      <c r="AJ637" s="762"/>
      <c r="AK637" s="762"/>
      <c r="AL637" s="762"/>
      <c r="AM637" s="762"/>
      <c r="AN637" s="762"/>
      <c r="AO637" s="762"/>
      <c r="AP637" s="36" t="s">
        <v>97</v>
      </c>
      <c r="AQ637" s="28" t="s">
        <v>18</v>
      </c>
      <c r="AR637" s="736"/>
      <c r="AS637" s="736"/>
    </row>
    <row r="638" spans="1:57" x14ac:dyDescent="0.15">
      <c r="A638" s="15"/>
      <c r="B638" s="15"/>
      <c r="C638" s="15"/>
      <c r="D638" s="15"/>
      <c r="E638" s="15"/>
      <c r="F638" s="15"/>
      <c r="G638" s="28" t="s">
        <v>70</v>
      </c>
      <c r="H638" s="788" t="s">
        <v>170</v>
      </c>
      <c r="I638" s="788"/>
      <c r="J638" s="761" t="s">
        <v>3</v>
      </c>
      <c r="K638" s="761"/>
      <c r="L638" s="757" t="s">
        <v>171</v>
      </c>
      <c r="M638" s="757"/>
      <c r="N638" s="43" t="s">
        <v>70</v>
      </c>
      <c r="O638" s="768"/>
      <c r="P638" s="768"/>
      <c r="Q638" s="768"/>
      <c r="R638" s="768"/>
      <c r="S638" s="768"/>
      <c r="T638" s="768"/>
      <c r="U638" s="768"/>
      <c r="V638" s="92" t="s">
        <v>97</v>
      </c>
      <c r="W638" s="43" t="s">
        <v>18</v>
      </c>
      <c r="X638" s="43" t="s">
        <v>70</v>
      </c>
      <c r="Y638" s="768"/>
      <c r="Z638" s="768"/>
      <c r="AA638" s="768"/>
      <c r="AB638" s="768"/>
      <c r="AC638" s="768"/>
      <c r="AD638" s="768"/>
      <c r="AE638" s="768"/>
      <c r="AF638" s="92" t="s">
        <v>97</v>
      </c>
      <c r="AG638" s="43" t="s">
        <v>18</v>
      </c>
      <c r="AH638" s="43" t="s">
        <v>70</v>
      </c>
      <c r="AI638" s="762" t="str">
        <f t="shared" si="5"/>
        <v/>
      </c>
      <c r="AJ638" s="762"/>
      <c r="AK638" s="762"/>
      <c r="AL638" s="762"/>
      <c r="AM638" s="762"/>
      <c r="AN638" s="762"/>
      <c r="AO638" s="762"/>
      <c r="AP638" s="36" t="s">
        <v>97</v>
      </c>
      <c r="AQ638" s="28" t="s">
        <v>18</v>
      </c>
      <c r="AR638" s="736"/>
      <c r="AS638" s="736"/>
    </row>
    <row r="639" spans="1:57" x14ac:dyDescent="0.15">
      <c r="A639" s="15"/>
      <c r="B639" s="15"/>
      <c r="C639" s="15"/>
      <c r="D639" s="15"/>
      <c r="E639" s="15"/>
      <c r="F639" s="15"/>
      <c r="G639" s="28" t="s">
        <v>70</v>
      </c>
      <c r="H639" s="788" t="s">
        <v>170</v>
      </c>
      <c r="I639" s="788"/>
      <c r="J639" s="761" t="s">
        <v>3</v>
      </c>
      <c r="K639" s="761"/>
      <c r="L639" s="757" t="s">
        <v>171</v>
      </c>
      <c r="M639" s="757"/>
      <c r="N639" s="43" t="s">
        <v>70</v>
      </c>
      <c r="O639" s="768"/>
      <c r="P639" s="768"/>
      <c r="Q639" s="768"/>
      <c r="R639" s="768"/>
      <c r="S639" s="768"/>
      <c r="T639" s="768"/>
      <c r="U639" s="768"/>
      <c r="V639" s="92" t="s">
        <v>97</v>
      </c>
      <c r="W639" s="43" t="s">
        <v>18</v>
      </c>
      <c r="X639" s="43" t="s">
        <v>70</v>
      </c>
      <c r="Y639" s="768"/>
      <c r="Z639" s="768"/>
      <c r="AA639" s="768"/>
      <c r="AB639" s="768"/>
      <c r="AC639" s="768"/>
      <c r="AD639" s="768"/>
      <c r="AE639" s="768"/>
      <c r="AF639" s="92" t="s">
        <v>97</v>
      </c>
      <c r="AG639" s="43" t="s">
        <v>18</v>
      </c>
      <c r="AH639" s="43" t="s">
        <v>70</v>
      </c>
      <c r="AI639" s="762" t="str">
        <f t="shared" si="5"/>
        <v/>
      </c>
      <c r="AJ639" s="762"/>
      <c r="AK639" s="762"/>
      <c r="AL639" s="762"/>
      <c r="AM639" s="762"/>
      <c r="AN639" s="762"/>
      <c r="AO639" s="762"/>
      <c r="AP639" s="36" t="s">
        <v>97</v>
      </c>
      <c r="AQ639" s="28" t="s">
        <v>18</v>
      </c>
      <c r="AR639" s="28"/>
      <c r="AS639" s="28"/>
    </row>
    <row r="640" spans="1:57" x14ac:dyDescent="0.15">
      <c r="A640" s="15"/>
      <c r="B640" s="15"/>
      <c r="C640" s="15"/>
      <c r="D640" s="15"/>
      <c r="E640" s="15"/>
      <c r="F640" s="15"/>
      <c r="G640" s="28" t="s">
        <v>70</v>
      </c>
      <c r="H640" s="788" t="s">
        <v>170</v>
      </c>
      <c r="I640" s="788"/>
      <c r="J640" s="761" t="s">
        <v>3</v>
      </c>
      <c r="K640" s="761"/>
      <c r="L640" s="757" t="s">
        <v>171</v>
      </c>
      <c r="M640" s="757"/>
      <c r="N640" s="43" t="s">
        <v>70</v>
      </c>
      <c r="O640" s="768"/>
      <c r="P640" s="768"/>
      <c r="Q640" s="768"/>
      <c r="R640" s="768"/>
      <c r="S640" s="768"/>
      <c r="T640" s="768"/>
      <c r="U640" s="768"/>
      <c r="V640" s="92" t="s">
        <v>97</v>
      </c>
      <c r="W640" s="43" t="s">
        <v>18</v>
      </c>
      <c r="X640" s="43" t="s">
        <v>70</v>
      </c>
      <c r="Y640" s="768"/>
      <c r="Z640" s="768"/>
      <c r="AA640" s="768"/>
      <c r="AB640" s="768"/>
      <c r="AC640" s="768"/>
      <c r="AD640" s="768"/>
      <c r="AE640" s="768"/>
      <c r="AF640" s="92" t="s">
        <v>97</v>
      </c>
      <c r="AG640" s="43" t="s">
        <v>18</v>
      </c>
      <c r="AH640" s="43" t="s">
        <v>70</v>
      </c>
      <c r="AI640" s="762" t="str">
        <f t="shared" si="5"/>
        <v/>
      </c>
      <c r="AJ640" s="762"/>
      <c r="AK640" s="762"/>
      <c r="AL640" s="762"/>
      <c r="AM640" s="762"/>
      <c r="AN640" s="762"/>
      <c r="AO640" s="762"/>
      <c r="AP640" s="36" t="s">
        <v>97</v>
      </c>
      <c r="AQ640" s="28" t="s">
        <v>18</v>
      </c>
      <c r="AR640" s="736"/>
      <c r="AS640" s="736"/>
    </row>
    <row r="641" spans="1:45" x14ac:dyDescent="0.15">
      <c r="A641" s="15"/>
      <c r="B641" s="760" t="s">
        <v>172</v>
      </c>
      <c r="C641" s="760"/>
      <c r="D641" s="760"/>
      <c r="E641" s="760"/>
      <c r="F641" s="760"/>
      <c r="G641" s="15"/>
      <c r="H641" s="15"/>
      <c r="I641" s="15"/>
      <c r="J641" s="40"/>
      <c r="K641" s="40"/>
      <c r="L641" s="40"/>
      <c r="M641" s="40"/>
      <c r="N641" s="43" t="s">
        <v>70</v>
      </c>
      <c r="O641" s="762" t="str">
        <f>IF(SUM(O635:U640)+SUM('確認(4面追加 床面積追加)'!O183:U202)=0,"",SUM(O635:U640)+SUM('確認(4面追加 床面積追加)'!O183:U202))</f>
        <v/>
      </c>
      <c r="P641" s="762"/>
      <c r="Q641" s="762"/>
      <c r="R641" s="762"/>
      <c r="S641" s="762"/>
      <c r="T641" s="762"/>
      <c r="U641" s="762"/>
      <c r="V641" s="92" t="s">
        <v>97</v>
      </c>
      <c r="W641" s="43" t="s">
        <v>18</v>
      </c>
      <c r="X641" s="43" t="s">
        <v>70</v>
      </c>
      <c r="Y641" s="762" t="str">
        <f>IF(SUM(Y635:AE640)+SUM('確認(4面追加 床面積追加)'!Y183:AE202)=0,"",SUM(Y635:AE640)+SUM('確認(4面追加 床面積追加)'!Y183:AE202))</f>
        <v/>
      </c>
      <c r="Z641" s="762"/>
      <c r="AA641" s="762"/>
      <c r="AB641" s="762"/>
      <c r="AC641" s="762"/>
      <c r="AD641" s="762"/>
      <c r="AE641" s="762"/>
      <c r="AF641" s="92" t="s">
        <v>97</v>
      </c>
      <c r="AG641" s="43" t="s">
        <v>18</v>
      </c>
      <c r="AH641" s="43" t="s">
        <v>70</v>
      </c>
      <c r="AI641" s="762" t="str">
        <f>IF(SUM(AI635:AO640)+SUM('確認(4面追加 床面積追加)'!AI183:AO202)=0,"",SUM(AI635:AO640)+SUM('確認(4面追加 床面積追加)'!AI183:AO202))</f>
        <v/>
      </c>
      <c r="AJ641" s="762"/>
      <c r="AK641" s="762"/>
      <c r="AL641" s="762"/>
      <c r="AM641" s="762"/>
      <c r="AN641" s="762"/>
      <c r="AO641" s="762"/>
      <c r="AP641" s="36" t="s">
        <v>97</v>
      </c>
      <c r="AQ641" s="28" t="s">
        <v>18</v>
      </c>
      <c r="AR641" s="736"/>
      <c r="AS641" s="736"/>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760" t="s">
        <v>2159</v>
      </c>
      <c r="B644" s="760"/>
      <c r="C644" s="760"/>
      <c r="D644" s="760"/>
      <c r="E644" s="760"/>
      <c r="F644" s="760"/>
      <c r="G644" s="760"/>
      <c r="H644" s="760"/>
      <c r="I644" s="798" t="s">
        <v>3</v>
      </c>
      <c r="J644" s="798"/>
      <c r="K644" s="798"/>
      <c r="L644" s="798"/>
      <c r="M644" s="798"/>
      <c r="N644" s="798"/>
      <c r="O644" s="798"/>
      <c r="P644" s="798"/>
      <c r="Q644" s="798"/>
      <c r="R644" s="798"/>
      <c r="S644" s="798"/>
      <c r="T644" s="798"/>
      <c r="U644" s="798"/>
      <c r="V644" s="798"/>
      <c r="W644" s="798"/>
      <c r="X644" s="798"/>
      <c r="Y644" s="798"/>
      <c r="Z644" s="798"/>
      <c r="AA644" s="798"/>
      <c r="AB644" s="798"/>
      <c r="AC644" s="798"/>
      <c r="AD644" s="798"/>
      <c r="AE644" s="798"/>
      <c r="AF644" s="798"/>
      <c r="AG644" s="798"/>
      <c r="AH644" s="798"/>
      <c r="AI644" s="798"/>
      <c r="AJ644" s="798"/>
      <c r="AK644" s="798"/>
      <c r="AL644" s="798"/>
      <c r="AM644" s="798"/>
      <c r="AN644" s="798"/>
      <c r="AO644" s="798"/>
      <c r="AP644" s="798"/>
      <c r="AQ644" s="798"/>
      <c r="AR644" s="798"/>
      <c r="AS644" s="798"/>
    </row>
    <row r="645" spans="1:45" x14ac:dyDescent="0.15">
      <c r="A645" s="24"/>
      <c r="B645" s="24"/>
      <c r="C645" s="24"/>
      <c r="D645" s="24"/>
      <c r="E645" s="24"/>
      <c r="F645" s="24"/>
      <c r="G645" s="24"/>
      <c r="H645" s="24"/>
      <c r="I645" s="798" t="s">
        <v>3</v>
      </c>
      <c r="J645" s="798"/>
      <c r="K645" s="798"/>
      <c r="L645" s="798"/>
      <c r="M645" s="798"/>
      <c r="N645" s="798"/>
      <c r="O645" s="798"/>
      <c r="P645" s="798"/>
      <c r="Q645" s="798"/>
      <c r="R645" s="798"/>
      <c r="S645" s="798"/>
      <c r="T645" s="798"/>
      <c r="U645" s="798"/>
      <c r="V645" s="798"/>
      <c r="W645" s="798"/>
      <c r="X645" s="798"/>
      <c r="Y645" s="798"/>
      <c r="Z645" s="798"/>
      <c r="AA645" s="798"/>
      <c r="AB645" s="798"/>
      <c r="AC645" s="798"/>
      <c r="AD645" s="798"/>
      <c r="AE645" s="798"/>
      <c r="AF645" s="798"/>
      <c r="AG645" s="798"/>
      <c r="AH645" s="798"/>
      <c r="AI645" s="798"/>
      <c r="AJ645" s="798"/>
      <c r="AK645" s="798"/>
      <c r="AL645" s="798"/>
      <c r="AM645" s="798"/>
      <c r="AN645" s="798"/>
      <c r="AO645" s="798"/>
      <c r="AP645" s="798"/>
      <c r="AQ645" s="798"/>
      <c r="AR645" s="798"/>
      <c r="AS645" s="798"/>
    </row>
    <row r="646" spans="1:45" ht="6" customHeight="1" x14ac:dyDescent="0.15">
      <c r="A646" s="104"/>
      <c r="B646" s="104"/>
      <c r="C646" s="104"/>
      <c r="D646" s="104"/>
      <c r="E646" s="104"/>
      <c r="F646" s="104"/>
      <c r="G646" s="104"/>
      <c r="H646" s="104"/>
      <c r="I646" s="811" t="s">
        <v>3</v>
      </c>
      <c r="J646" s="811"/>
      <c r="K646" s="811"/>
      <c r="L646" s="811"/>
      <c r="M646" s="811"/>
      <c r="N646" s="811"/>
      <c r="O646" s="811"/>
      <c r="P646" s="811"/>
      <c r="Q646" s="811"/>
      <c r="R646" s="811"/>
      <c r="S646" s="811"/>
      <c r="T646" s="811"/>
      <c r="U646" s="811"/>
      <c r="V646" s="811"/>
      <c r="W646" s="811"/>
      <c r="X646" s="811"/>
      <c r="Y646" s="811"/>
      <c r="Z646" s="811"/>
      <c r="AA646" s="811"/>
      <c r="AB646" s="811"/>
      <c r="AC646" s="811"/>
      <c r="AD646" s="811"/>
      <c r="AE646" s="811"/>
      <c r="AF646" s="811"/>
      <c r="AG646" s="811"/>
      <c r="AH646" s="811"/>
      <c r="AI646" s="811"/>
      <c r="AJ646" s="811"/>
      <c r="AK646" s="811"/>
      <c r="AL646" s="811"/>
      <c r="AM646" s="811"/>
      <c r="AN646" s="811"/>
      <c r="AO646" s="811"/>
      <c r="AP646" s="811"/>
      <c r="AQ646" s="811"/>
      <c r="AR646" s="811"/>
      <c r="AS646" s="811"/>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760" t="s">
        <v>2142</v>
      </c>
      <c r="B648" s="760"/>
      <c r="C648" s="760"/>
      <c r="D648" s="760"/>
      <c r="E648" s="760"/>
      <c r="F648" s="760"/>
      <c r="G648" s="760"/>
      <c r="H648" s="760"/>
      <c r="I648" s="798" t="s">
        <v>3</v>
      </c>
      <c r="J648" s="798"/>
      <c r="K648" s="798"/>
      <c r="L648" s="798"/>
      <c r="M648" s="798"/>
      <c r="N648" s="798"/>
      <c r="O648" s="798"/>
      <c r="P648" s="798"/>
      <c r="Q648" s="798"/>
      <c r="R648" s="798"/>
      <c r="S648" s="798"/>
      <c r="T648" s="798"/>
      <c r="U648" s="798"/>
      <c r="V648" s="798"/>
      <c r="W648" s="798"/>
      <c r="X648" s="798"/>
      <c r="Y648" s="798"/>
      <c r="Z648" s="798"/>
      <c r="AA648" s="798"/>
      <c r="AB648" s="798"/>
      <c r="AC648" s="798"/>
      <c r="AD648" s="798"/>
      <c r="AE648" s="798"/>
      <c r="AF648" s="798"/>
      <c r="AG648" s="798"/>
      <c r="AH648" s="798"/>
      <c r="AI648" s="798"/>
      <c r="AJ648" s="798"/>
      <c r="AK648" s="798"/>
      <c r="AL648" s="798"/>
      <c r="AM648" s="798"/>
      <c r="AN648" s="798"/>
      <c r="AO648" s="798"/>
      <c r="AP648" s="798"/>
      <c r="AQ648" s="798"/>
      <c r="AR648" s="798"/>
      <c r="AS648" s="798"/>
    </row>
    <row r="649" spans="1:45" x14ac:dyDescent="0.15">
      <c r="A649" s="24"/>
      <c r="B649" s="24"/>
      <c r="C649" s="24"/>
      <c r="D649" s="24"/>
      <c r="E649" s="24"/>
      <c r="F649" s="24"/>
      <c r="G649" s="24"/>
      <c r="H649" s="24"/>
      <c r="I649" s="798" t="s">
        <v>3</v>
      </c>
      <c r="J649" s="798"/>
      <c r="K649" s="798"/>
      <c r="L649" s="798"/>
      <c r="M649" s="798"/>
      <c r="N649" s="798"/>
      <c r="O649" s="798"/>
      <c r="P649" s="798"/>
      <c r="Q649" s="798"/>
      <c r="R649" s="798"/>
      <c r="S649" s="798"/>
      <c r="T649" s="798"/>
      <c r="U649" s="798"/>
      <c r="V649" s="798"/>
      <c r="W649" s="798"/>
      <c r="X649" s="798"/>
      <c r="Y649" s="798"/>
      <c r="Z649" s="798"/>
      <c r="AA649" s="798"/>
      <c r="AB649" s="798"/>
      <c r="AC649" s="798"/>
      <c r="AD649" s="798"/>
      <c r="AE649" s="798"/>
      <c r="AF649" s="798"/>
      <c r="AG649" s="798"/>
      <c r="AH649" s="798"/>
      <c r="AI649" s="798"/>
      <c r="AJ649" s="798"/>
      <c r="AK649" s="798"/>
      <c r="AL649" s="798"/>
      <c r="AM649" s="798"/>
      <c r="AN649" s="798"/>
      <c r="AO649" s="798"/>
      <c r="AP649" s="798"/>
      <c r="AQ649" s="798"/>
      <c r="AR649" s="798"/>
      <c r="AS649" s="798"/>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760" t="s">
        <v>2143</v>
      </c>
      <c r="B652" s="760"/>
      <c r="C652" s="760"/>
      <c r="D652" s="760"/>
      <c r="E652" s="760"/>
      <c r="F652" s="760"/>
      <c r="G652" s="760"/>
      <c r="H652" s="760"/>
      <c r="I652" s="798" t="s">
        <v>3</v>
      </c>
      <c r="J652" s="798"/>
      <c r="K652" s="798"/>
      <c r="L652" s="798"/>
      <c r="M652" s="798"/>
      <c r="N652" s="798"/>
      <c r="O652" s="798"/>
      <c r="P652" s="798"/>
      <c r="Q652" s="798"/>
      <c r="R652" s="798"/>
      <c r="S652" s="798"/>
      <c r="T652" s="798"/>
      <c r="U652" s="798"/>
      <c r="V652" s="798"/>
      <c r="W652" s="798"/>
      <c r="X652" s="798"/>
      <c r="Y652" s="798"/>
      <c r="Z652" s="798"/>
      <c r="AA652" s="798"/>
      <c r="AB652" s="798"/>
      <c r="AC652" s="798"/>
      <c r="AD652" s="798"/>
      <c r="AE652" s="798"/>
      <c r="AF652" s="798"/>
      <c r="AG652" s="798"/>
      <c r="AH652" s="798"/>
      <c r="AI652" s="798"/>
      <c r="AJ652" s="798"/>
      <c r="AK652" s="798"/>
      <c r="AL652" s="798"/>
      <c r="AM652" s="798"/>
      <c r="AN652" s="798"/>
      <c r="AO652" s="798"/>
      <c r="AP652" s="798"/>
      <c r="AQ652" s="798"/>
      <c r="AR652" s="798"/>
      <c r="AS652" s="798"/>
    </row>
    <row r="653" spans="1:45" x14ac:dyDescent="0.15">
      <c r="A653" s="24"/>
      <c r="B653" s="24"/>
      <c r="C653" s="24"/>
      <c r="D653" s="24"/>
      <c r="E653" s="24"/>
      <c r="F653" s="24"/>
      <c r="G653" s="24"/>
      <c r="H653" s="24"/>
      <c r="I653" s="798" t="s">
        <v>3</v>
      </c>
      <c r="J653" s="798"/>
      <c r="K653" s="798"/>
      <c r="L653" s="798"/>
      <c r="M653" s="798"/>
      <c r="N653" s="798"/>
      <c r="O653" s="798"/>
      <c r="P653" s="798"/>
      <c r="Q653" s="798"/>
      <c r="R653" s="798"/>
      <c r="S653" s="798"/>
      <c r="T653" s="798"/>
      <c r="U653" s="798"/>
      <c r="V653" s="798"/>
      <c r="W653" s="798"/>
      <c r="X653" s="798"/>
      <c r="Y653" s="798"/>
      <c r="Z653" s="798"/>
      <c r="AA653" s="798"/>
      <c r="AB653" s="798"/>
      <c r="AC653" s="798"/>
      <c r="AD653" s="798"/>
      <c r="AE653" s="798"/>
      <c r="AF653" s="798"/>
      <c r="AG653" s="798"/>
      <c r="AH653" s="798"/>
      <c r="AI653" s="798"/>
      <c r="AJ653" s="798"/>
      <c r="AK653" s="798"/>
      <c r="AL653" s="798"/>
      <c r="AM653" s="798"/>
      <c r="AN653" s="798"/>
      <c r="AO653" s="798"/>
      <c r="AP653" s="798"/>
      <c r="AQ653" s="798"/>
      <c r="AR653" s="798"/>
      <c r="AS653" s="798"/>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730" t="s">
        <v>2166</v>
      </c>
      <c r="B656" s="730"/>
      <c r="C656" s="730"/>
      <c r="D656" s="730"/>
      <c r="E656" s="730"/>
      <c r="F656" s="730"/>
      <c r="G656" s="730"/>
      <c r="H656" s="730"/>
      <c r="I656" s="730"/>
      <c r="J656" s="730"/>
      <c r="K656" s="730"/>
      <c r="L656" s="730"/>
      <c r="M656" s="796"/>
      <c r="N656" s="796"/>
      <c r="O656" s="796"/>
      <c r="P656" s="796"/>
      <c r="Q656" s="796"/>
      <c r="R656" s="736" t="s">
        <v>173</v>
      </c>
      <c r="S656" s="736"/>
      <c r="T656" s="736"/>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730" t="s">
        <v>2167</v>
      </c>
      <c r="B659" s="730"/>
      <c r="C659" s="730"/>
      <c r="D659" s="730"/>
      <c r="E659" s="730"/>
      <c r="F659" s="730"/>
      <c r="G659" s="730"/>
      <c r="H659" s="730"/>
      <c r="I659" s="730"/>
      <c r="J659" s="730"/>
      <c r="K659" s="730"/>
      <c r="L659" s="730"/>
      <c r="M659" s="798"/>
      <c r="N659" s="798"/>
      <c r="O659" s="798"/>
      <c r="P659" s="798"/>
      <c r="Q659" s="798"/>
      <c r="R659" s="798"/>
      <c r="S659" s="798"/>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730" t="s">
        <v>2168</v>
      </c>
      <c r="B662" s="730"/>
      <c r="C662" s="730"/>
      <c r="D662" s="730"/>
      <c r="E662" s="730"/>
      <c r="F662" s="730"/>
      <c r="G662" s="730"/>
      <c r="H662" s="730"/>
      <c r="I662" s="730"/>
      <c r="J662" s="730"/>
      <c r="K662" s="730"/>
      <c r="L662" s="730"/>
      <c r="M662" s="798" t="s">
        <v>3</v>
      </c>
      <c r="N662" s="798"/>
      <c r="O662" s="798"/>
      <c r="P662" s="798"/>
      <c r="Q662" s="798"/>
      <c r="R662" s="798"/>
      <c r="S662" s="798"/>
      <c r="T662" s="798"/>
      <c r="U662" s="798"/>
      <c r="V662" s="798"/>
      <c r="W662" s="798"/>
      <c r="X662" s="798"/>
      <c r="Y662" s="798"/>
      <c r="Z662" s="798"/>
      <c r="AA662" s="798"/>
      <c r="AB662" s="798"/>
      <c r="AC662" s="798"/>
      <c r="AD662" s="798"/>
      <c r="AE662" s="798"/>
      <c r="AF662" s="798"/>
      <c r="AG662" s="798"/>
      <c r="AH662" s="798"/>
      <c r="AI662" s="798"/>
      <c r="AJ662" s="798"/>
      <c r="AK662" s="798"/>
      <c r="AL662" s="798"/>
      <c r="AM662" s="798"/>
      <c r="AN662" s="798"/>
      <c r="AO662" s="798"/>
      <c r="AP662" s="798"/>
      <c r="AQ662" s="798"/>
      <c r="AR662" s="798"/>
      <c r="AS662" s="798"/>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730" t="s">
        <v>2163</v>
      </c>
      <c r="B665" s="730"/>
      <c r="C665" s="730"/>
      <c r="D665" s="730"/>
      <c r="E665" s="730"/>
      <c r="F665" s="730"/>
      <c r="G665" s="730"/>
      <c r="H665" s="730"/>
      <c r="I665" s="730"/>
      <c r="J665" s="730"/>
      <c r="K665" s="730"/>
      <c r="L665" s="730"/>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763"/>
      <c r="D666" s="763"/>
      <c r="E666" s="763"/>
      <c r="F666" s="763"/>
      <c r="G666" s="763"/>
      <c r="H666" s="763"/>
      <c r="I666" s="763"/>
      <c r="J666" s="763"/>
      <c r="K666" s="763"/>
      <c r="L666" s="763"/>
      <c r="M666" s="763"/>
      <c r="N666" s="763"/>
      <c r="O666" s="763"/>
      <c r="P666" s="763"/>
      <c r="Q666" s="763"/>
      <c r="R666" s="763"/>
      <c r="S666" s="763"/>
      <c r="T666" s="763"/>
      <c r="U666" s="763"/>
      <c r="V666" s="763"/>
      <c r="W666" s="763"/>
      <c r="X666" s="763"/>
      <c r="Y666" s="763"/>
      <c r="Z666" s="763"/>
      <c r="AA666" s="763"/>
      <c r="AB666" s="763"/>
      <c r="AC666" s="763"/>
      <c r="AD666" s="763"/>
      <c r="AE666" s="763"/>
      <c r="AF666" s="763"/>
      <c r="AG666" s="763"/>
      <c r="AH666" s="763"/>
      <c r="AI666" s="763"/>
      <c r="AJ666" s="763"/>
      <c r="AK666" s="763"/>
      <c r="AL666" s="763"/>
      <c r="AM666" s="763"/>
      <c r="AN666" s="763"/>
      <c r="AO666" s="763"/>
      <c r="AP666" s="763"/>
      <c r="AQ666" s="763"/>
      <c r="AR666" s="763"/>
      <c r="AS666" s="763"/>
    </row>
    <row r="667" spans="1:45" x14ac:dyDescent="0.15">
      <c r="A667" s="385"/>
      <c r="B667" s="385"/>
      <c r="C667" s="763"/>
      <c r="D667" s="763"/>
      <c r="E667" s="763"/>
      <c r="F667" s="763"/>
      <c r="G667" s="763"/>
      <c r="H667" s="763"/>
      <c r="I667" s="763"/>
      <c r="J667" s="763"/>
      <c r="K667" s="763"/>
      <c r="L667" s="763"/>
      <c r="M667" s="763"/>
      <c r="N667" s="763"/>
      <c r="O667" s="763"/>
      <c r="P667" s="763"/>
      <c r="Q667" s="763"/>
      <c r="R667" s="763"/>
      <c r="S667" s="763"/>
      <c r="T667" s="763"/>
      <c r="U667" s="763"/>
      <c r="V667" s="763"/>
      <c r="W667" s="763"/>
      <c r="X667" s="763"/>
      <c r="Y667" s="763"/>
      <c r="Z667" s="763"/>
      <c r="AA667" s="763"/>
      <c r="AB667" s="763"/>
      <c r="AC667" s="763"/>
      <c r="AD667" s="763"/>
      <c r="AE667" s="763"/>
      <c r="AF667" s="763"/>
      <c r="AG667" s="763"/>
      <c r="AH667" s="763"/>
      <c r="AI667" s="763"/>
      <c r="AJ667" s="763"/>
      <c r="AK667" s="763"/>
      <c r="AL667" s="763"/>
      <c r="AM667" s="763"/>
      <c r="AN667" s="763"/>
      <c r="AO667" s="763"/>
      <c r="AP667" s="763"/>
      <c r="AQ667" s="763"/>
      <c r="AR667" s="763"/>
      <c r="AS667" s="763"/>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AB71:AC71"/>
    <mergeCell ref="AD71:AQ71"/>
    <mergeCell ref="AR71:AS71"/>
    <mergeCell ref="H76:I76"/>
    <mergeCell ref="J76:K76"/>
    <mergeCell ref="L76:M76"/>
    <mergeCell ref="O76:U76"/>
    <mergeCell ref="Y76:AE76"/>
    <mergeCell ref="AI76:AO76"/>
    <mergeCell ref="AR76:AS76"/>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B81:F81"/>
    <mergeCell ref="O81:U81"/>
    <mergeCell ref="Y81:AE81"/>
    <mergeCell ref="AI81:AO81"/>
    <mergeCell ref="AR81:AS81"/>
    <mergeCell ref="AR80:AS80"/>
    <mergeCell ref="H80:I80"/>
    <mergeCell ref="J80:K80"/>
    <mergeCell ref="L80:M80"/>
    <mergeCell ref="O80:U80"/>
    <mergeCell ref="Y80:AE80"/>
    <mergeCell ref="AI80:AO80"/>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A99:L99"/>
    <mergeCell ref="M99:S99"/>
    <mergeCell ref="A102:L102"/>
    <mergeCell ref="M102:AS102"/>
    <mergeCell ref="A105:L105"/>
    <mergeCell ref="C106:AS106"/>
    <mergeCell ref="N120:AS120"/>
    <mergeCell ref="N121:AS121"/>
    <mergeCell ref="N122:AS122"/>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L170:AS170"/>
    <mergeCell ref="B167:Q167"/>
    <mergeCell ref="R167:V167"/>
    <mergeCell ref="W167:X167"/>
    <mergeCell ref="A170:K170"/>
    <mergeCell ref="X170:AB170"/>
    <mergeCell ref="AD170:AI170"/>
    <mergeCell ref="C171:AS171"/>
    <mergeCell ref="AM178:AO178"/>
    <mergeCell ref="AQ178:AS178"/>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A211:L211"/>
    <mergeCell ref="M211:S211"/>
    <mergeCell ref="A214:L214"/>
    <mergeCell ref="M214:AS214"/>
    <mergeCell ref="A217:L217"/>
    <mergeCell ref="C218:AS218"/>
    <mergeCell ref="N232:AS232"/>
    <mergeCell ref="N233:AS233"/>
    <mergeCell ref="N234:AS234"/>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39:I239"/>
    <mergeCell ref="J239:AS239"/>
    <mergeCell ref="D240:G240"/>
    <mergeCell ref="I240:L240"/>
    <mergeCell ref="N240:Q240"/>
    <mergeCell ref="S240:V240"/>
    <mergeCell ref="X240:AB240"/>
    <mergeCell ref="AD240:AJ240"/>
    <mergeCell ref="AL240:AS240"/>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A323:L323"/>
    <mergeCell ref="M323:S323"/>
    <mergeCell ref="A326:L326"/>
    <mergeCell ref="M326:AS326"/>
    <mergeCell ref="A329:L329"/>
    <mergeCell ref="C330:AS330"/>
    <mergeCell ref="N346:AS346"/>
    <mergeCell ref="N345:AS345"/>
    <mergeCell ref="N344:AS344"/>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L394:AS394"/>
    <mergeCell ref="B391:Q391"/>
    <mergeCell ref="R391:V391"/>
    <mergeCell ref="W391:X391"/>
    <mergeCell ref="A394:K394"/>
    <mergeCell ref="X394:AB394"/>
    <mergeCell ref="AD394:AI394"/>
    <mergeCell ref="C395:AS395"/>
    <mergeCell ref="AM402:AO402"/>
    <mergeCell ref="AQ402:AS402"/>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A435:L435"/>
    <mergeCell ref="M435:S435"/>
    <mergeCell ref="A438:L438"/>
    <mergeCell ref="M438:AS438"/>
    <mergeCell ref="A441:L441"/>
    <mergeCell ref="C442:AS442"/>
    <mergeCell ref="N456:AS456"/>
    <mergeCell ref="N457:AS457"/>
    <mergeCell ref="N458:AS458"/>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L506:AS506"/>
    <mergeCell ref="B503:Q503"/>
    <mergeCell ref="R503:V503"/>
    <mergeCell ref="W503:X503"/>
    <mergeCell ref="A506:K506"/>
    <mergeCell ref="X506:AB506"/>
    <mergeCell ref="AD506:AI506"/>
    <mergeCell ref="AM514:AO514"/>
    <mergeCell ref="AQ514:AS514"/>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A547:L547"/>
    <mergeCell ref="M547:S547"/>
    <mergeCell ref="A550:L550"/>
    <mergeCell ref="M550:AS550"/>
    <mergeCell ref="A553:L553"/>
    <mergeCell ref="C554:AS554"/>
    <mergeCell ref="N568:AS568"/>
    <mergeCell ref="N569:AS569"/>
    <mergeCell ref="N570:AS570"/>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75:I575"/>
    <mergeCell ref="J575:AS575"/>
    <mergeCell ref="D576:G576"/>
    <mergeCell ref="I576:L576"/>
    <mergeCell ref="N576:Q576"/>
    <mergeCell ref="S576:V576"/>
    <mergeCell ref="X576:AB576"/>
    <mergeCell ref="AD576:AJ576"/>
    <mergeCell ref="AL576:AS576"/>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A644:H644"/>
    <mergeCell ref="I644:AS644"/>
    <mergeCell ref="I645:AS645"/>
    <mergeCell ref="I646:AS646"/>
    <mergeCell ref="A648:H648"/>
    <mergeCell ref="I648:AS648"/>
    <mergeCell ref="B641:F641"/>
    <mergeCell ref="O641:U641"/>
    <mergeCell ref="Y641:AE641"/>
    <mergeCell ref="AI641:AO641"/>
    <mergeCell ref="AR641:AS641"/>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s>
  <phoneticPr fontId="1"/>
  <conditionalFormatting sqref="J5:N5 J117:N117 J229:N229 J341:N341 J453:N453 J565:N565">
    <cfRule type="cellIs" dxfId="1004"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1003" priority="191" operator="equal">
      <formula>""</formula>
    </cfRule>
  </conditionalFormatting>
  <conditionalFormatting sqref="AD71:AQ71">
    <cfRule type="cellIs" dxfId="1002" priority="7" operator="equal">
      <formula>""</formula>
    </cfRule>
  </conditionalFormatting>
  <conditionalFormatting sqref="AD183:AQ183">
    <cfRule type="cellIs" dxfId="1001" priority="8" operator="equal">
      <formula>""</formula>
    </cfRule>
  </conditionalFormatting>
  <conditionalFormatting sqref="AD295:AQ295">
    <cfRule type="cellIs" dxfId="1000" priority="9" operator="equal">
      <formula>""</formula>
    </cfRule>
  </conditionalFormatting>
  <conditionalFormatting sqref="AD407:AQ407">
    <cfRule type="cellIs" dxfId="999" priority="10" operator="equal">
      <formula>""</formula>
    </cfRule>
  </conditionalFormatting>
  <conditionalFormatting sqref="AD519:AQ519">
    <cfRule type="cellIs" dxfId="998" priority="11" operator="equal">
      <formula>""</formula>
    </cfRule>
  </conditionalFormatting>
  <conditionalFormatting sqref="AD631:AQ631">
    <cfRule type="cellIs" dxfId="997"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96"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和雄 大木</cp:lastModifiedBy>
  <cp:lastPrinted>2024-11-08T01:28:09Z</cp:lastPrinted>
  <dcterms:created xsi:type="dcterms:W3CDTF">2015-09-16T05:32:16Z</dcterms:created>
  <dcterms:modified xsi:type="dcterms:W3CDTF">2024-11-29T02:09:15Z</dcterms:modified>
</cp:coreProperties>
</file>